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&amp;L" sheetId="1" r:id="rId4"/>
    <sheet state="visible" name="Q1 Summary" sheetId="2" r:id="rId5"/>
    <sheet state="visible" name="Q2 Summary" sheetId="3" r:id="rId6"/>
    <sheet state="visible" name="Q3 Summary" sheetId="4" r:id="rId7"/>
    <sheet state="visible" name="Q4 Summary" sheetId="5" r:id="rId8"/>
  </sheets>
  <definedNames/>
  <calcPr/>
  <extLst>
    <ext uri="GoogleSheetsCustomDataVersion1">
      <go:sheetsCustomData xmlns:go="http://customooxmlschemas.google.com/" r:id="rId9" roundtripDataSignature="AMtx7mgPz9BpUlup1dY489e8NcPVB3V3Jg=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A15">
      <text>
        <t xml:space="preserve">Income from any monthly dues such as memberships and online
======</t>
      </text>
    </comment>
    <comment authorId="0" ref="A17">
      <text>
        <t xml:space="preserve">Events, Retreats, Class Pass, Grants,  etc
======</t>
      </text>
    </comment>
  </commentList>
</comments>
</file>

<file path=xl/sharedStrings.xml><?xml version="1.0" encoding="utf-8"?>
<sst xmlns="http://schemas.openxmlformats.org/spreadsheetml/2006/main" count="133" uniqueCount="66">
  <si>
    <t>Company Name</t>
  </si>
  <si>
    <t>12-Month Pro Forma Income Statement</t>
  </si>
  <si>
    <t>Total</t>
  </si>
  <si>
    <t>Revenue</t>
  </si>
  <si>
    <t>Revenue Type</t>
  </si>
  <si>
    <t>Introductory Packages/Consultations/Challenge or Transformation Fees</t>
  </si>
  <si>
    <t>Recurring Revenue Income</t>
  </si>
  <si>
    <t>Retail Sales</t>
  </si>
  <si>
    <t>Other Income - PPP/Grants/Etc.</t>
  </si>
  <si>
    <t>Package or short term sale income</t>
  </si>
  <si>
    <t>Single sessions</t>
  </si>
  <si>
    <t>Virtual Programs</t>
  </si>
  <si>
    <t>Total Revenue</t>
  </si>
  <si>
    <t>Cost of Goods Sold</t>
  </si>
  <si>
    <t>Products for Retail Sale</t>
  </si>
  <si>
    <t>Nutritional Supplies</t>
  </si>
  <si>
    <t>Total Cost of Goods Sold</t>
  </si>
  <si>
    <t>Gross Profit</t>
  </si>
  <si>
    <t>Expenses</t>
  </si>
  <si>
    <t>Practitioner Expenses</t>
  </si>
  <si>
    <t>Fixed Employee Wages</t>
  </si>
  <si>
    <t>Fixed Payroll Taxes</t>
  </si>
  <si>
    <t>Hourly Employee Wages</t>
  </si>
  <si>
    <t>Variable Payroll Taxes</t>
  </si>
  <si>
    <t>Workers Comp</t>
  </si>
  <si>
    <t>Commissions</t>
  </si>
  <si>
    <t>Contract Labor</t>
  </si>
  <si>
    <t>Overhead Expenses</t>
  </si>
  <si>
    <t>Overhead Employee Wages</t>
  </si>
  <si>
    <t>Overhead Payroll Taxes</t>
  </si>
  <si>
    <t>Overhead Contract Labor</t>
  </si>
  <si>
    <t>Bad Debts</t>
  </si>
  <si>
    <t>Advertising</t>
  </si>
  <si>
    <t>Bank Charges, Interest &amp; Fees</t>
  </si>
  <si>
    <t>Charitable Contributions</t>
  </si>
  <si>
    <t>Continuing Education &amp; Professional Development</t>
  </si>
  <si>
    <t>Dues &amp; Subscriptions</t>
  </si>
  <si>
    <t>Insurance</t>
  </si>
  <si>
    <t>Legal &amp; Professional Fees</t>
  </si>
  <si>
    <t>Music Licensing Fees</t>
  </si>
  <si>
    <t>Office Expenses</t>
  </si>
  <si>
    <t>Postage</t>
  </si>
  <si>
    <t>Rent</t>
  </si>
  <si>
    <t>Repairs and Maintenance</t>
  </si>
  <si>
    <t>Software</t>
  </si>
  <si>
    <t>Supplies</t>
  </si>
  <si>
    <t>Telephone</t>
  </si>
  <si>
    <t>Travel &amp; Entertainment</t>
  </si>
  <si>
    <t>Utilities</t>
  </si>
  <si>
    <t>Vehicle Expenses</t>
  </si>
  <si>
    <t xml:space="preserve">Virtual Studio Expenses </t>
  </si>
  <si>
    <t>Miscellaneous</t>
  </si>
  <si>
    <t>Depreciation</t>
  </si>
  <si>
    <t xml:space="preserve">Merchant Processing Fees </t>
  </si>
  <si>
    <t>Total Expenses</t>
  </si>
  <si>
    <t>Net Profit Before Tax</t>
  </si>
  <si>
    <t>Quarterly Income Tax</t>
  </si>
  <si>
    <t>Net Income</t>
  </si>
  <si>
    <t>% of the total revenue</t>
  </si>
  <si>
    <t>% of Income to Practitioners</t>
  </si>
  <si>
    <t>% of Income to Overhead</t>
  </si>
  <si>
    <t>% of Income to Profits</t>
  </si>
  <si>
    <t>Summary Q1 -Jan-Mar</t>
  </si>
  <si>
    <t>Summary Q1 -Apr-Jun</t>
  </si>
  <si>
    <t>Summary Q1 -Jul-Sep</t>
  </si>
  <si>
    <t>Summary Q1 -Sep-Dec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</si>
</sst>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(&quot;$&quot;* #,##0.00_);_(&quot;$&quot;* \(#,##0.00\);_(&quot;$&quot;* &quot;-&quot;??_);_(@_)"/>
  </numFmts>
  <fonts count="13">
    <font>
      <sz val="12.0"/>
      <color theme="1"/>
      <name val="Arial"/>
    </font>
    <font>
      <b/>
      <sz val="36.0"/>
      <color theme="1"/>
      <name val="Century Gothic"/>
    </font>
    <font/>
    <font>
      <sz val="12.0"/>
      <color theme="1"/>
      <name val="Century Gothic"/>
    </font>
    <font>
      <sz val="12.0"/>
      <color rgb="FFFF0000"/>
      <name val="Century Gothic"/>
    </font>
    <font>
      <b/>
      <sz val="20.0"/>
      <color theme="1"/>
      <name val="Century Gothic"/>
    </font>
    <font>
      <b/>
      <sz val="16.0"/>
      <color theme="1"/>
      <name val="Century Gothic"/>
    </font>
    <font>
      <sz val="14.0"/>
      <color theme="1"/>
      <name val="Century Gothic"/>
    </font>
    <font>
      <b/>
      <sz val="12.0"/>
      <color theme="1"/>
      <name val="Century Gothic"/>
    </font>
    <font>
      <b/>
      <sz val="16.0"/>
      <color rgb="FFFFFFFF"/>
      <name val="Century Gothic"/>
    </font>
    <font>
      <sz val="12.0"/>
      <color theme="1"/>
      <name val="Calibri"/>
    </font>
    <font>
      <b/>
      <sz val="18.0"/>
      <color theme="1"/>
      <name val="Century Gothic"/>
    </font>
    <font>
      <color theme="1"/>
      <name val="Calibri"/>
    </font>
  </fonts>
  <fills count="8">
    <fill>
      <patternFill patternType="none"/>
    </fill>
    <fill>
      <patternFill patternType="lightGray"/>
    </fill>
    <fill>
      <patternFill patternType="solid">
        <fgColor rgb="FFCCC0D9"/>
        <bgColor rgb="FFCCC0D9"/>
      </patternFill>
    </fill>
    <fill>
      <patternFill patternType="solid">
        <fgColor theme="7"/>
        <bgColor theme="7"/>
      </patternFill>
    </fill>
    <fill>
      <patternFill patternType="solid">
        <fgColor rgb="FFE5DFEC"/>
        <bgColor rgb="FFE5DFEC"/>
      </patternFill>
    </fill>
    <fill>
      <patternFill patternType="solid">
        <fgColor rgb="FFD6E3BC"/>
        <bgColor rgb="FFD6E3BC"/>
      </patternFill>
    </fill>
    <fill>
      <patternFill patternType="solid">
        <fgColor rgb="FF76923C"/>
        <bgColor rgb="FF76923C"/>
      </patternFill>
    </fill>
    <fill>
      <patternFill patternType="solid">
        <fgColor theme="0"/>
        <bgColor theme="0"/>
      </patternFill>
    </fill>
  </fills>
  <borders count="23">
    <border/>
    <border>
      <left/>
      <top/>
    </border>
    <border>
      <top/>
    </border>
    <border>
      <right/>
      <top/>
    </border>
    <border>
      <left/>
    </border>
    <border>
      <right/>
    </border>
    <border>
      <left/>
      <bottom/>
    </border>
    <border>
      <bottom/>
    </border>
    <border>
      <right/>
      <bottom/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</border>
    <border>
      <right style="thin">
        <color rgb="FF000000"/>
      </right>
      <top/>
    </border>
    <border>
      <left style="thin">
        <color rgb="FF000000"/>
      </left>
      <bottom/>
    </border>
    <border>
      <right style="thin">
        <color rgb="FF000000"/>
      </right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/>
    </border>
    <border>
      <left/>
      <right/>
      <bottom/>
    </border>
    <border>
      <left style="thin">
        <color rgb="FF000000"/>
      </left>
      <right/>
      <top style="thin">
        <color rgb="FF000000"/>
      </top>
      <bottom/>
    </border>
  </borders>
  <cellStyleXfs count="1">
    <xf borderId="0" fillId="0" fontId="0" numFmtId="0" applyAlignment="1" applyFont="1"/>
  </cellStyleXfs>
  <cellXfs count="6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3" fontId="3" numFmtId="0" xfId="0" applyBorder="1" applyFill="1" applyFont="1"/>
    <xf borderId="9" fillId="3" fontId="4" numFmtId="0" xfId="0" applyBorder="1" applyFont="1"/>
    <xf borderId="1" fillId="2" fontId="5" numFmtId="0" xfId="0" applyAlignment="1" applyBorder="1" applyFont="1">
      <alignment horizontal="center"/>
    </xf>
    <xf borderId="9" fillId="3" fontId="6" numFmtId="0" xfId="0" applyBorder="1" applyFont="1"/>
    <xf borderId="10" fillId="4" fontId="6" numFmtId="17" xfId="0" applyAlignment="1" applyBorder="1" applyFill="1" applyFont="1" applyNumberFormat="1">
      <alignment readingOrder="0"/>
    </xf>
    <xf borderId="10" fillId="4" fontId="6" numFmtId="0" xfId="0" applyBorder="1" applyFont="1"/>
    <xf borderId="11" fillId="3" fontId="3" numFmtId="0" xfId="0" applyAlignment="1" applyBorder="1" applyFont="1">
      <alignment horizontal="center"/>
    </xf>
    <xf borderId="12" fillId="0" fontId="2" numFmtId="0" xfId="0" applyBorder="1" applyFont="1"/>
    <xf borderId="10" fillId="4" fontId="7" numFmtId="0" xfId="0" applyBorder="1" applyFont="1"/>
    <xf borderId="13" fillId="0" fontId="2" numFmtId="0" xfId="0" applyBorder="1" applyFont="1"/>
    <xf borderId="14" fillId="0" fontId="2" numFmtId="0" xfId="0" applyBorder="1" applyFont="1"/>
    <xf borderId="10" fillId="4" fontId="3" numFmtId="0" xfId="0" applyAlignment="1" applyBorder="1" applyFont="1">
      <alignment readingOrder="0" shrinkToFit="0" wrapText="1"/>
    </xf>
    <xf borderId="10" fillId="0" fontId="3" numFmtId="0" xfId="0" applyAlignment="1" applyBorder="1" applyFont="1">
      <alignment readingOrder="0"/>
    </xf>
    <xf borderId="10" fillId="0" fontId="3" numFmtId="0" xfId="0" applyBorder="1" applyFont="1"/>
    <xf borderId="10" fillId="5" fontId="3" numFmtId="164" xfId="0" applyBorder="1" applyFill="1" applyFont="1" applyNumberFormat="1"/>
    <xf borderId="10" fillId="4" fontId="3" numFmtId="0" xfId="0" applyAlignment="1" applyBorder="1" applyFont="1">
      <alignment readingOrder="0"/>
    </xf>
    <xf borderId="10" fillId="4" fontId="3" numFmtId="0" xfId="0" applyBorder="1" applyFont="1"/>
    <xf borderId="10" fillId="5" fontId="6" numFmtId="164" xfId="0" applyBorder="1" applyFont="1" applyNumberFormat="1"/>
    <xf borderId="15" fillId="3" fontId="3" numFmtId="0" xfId="0" applyBorder="1" applyFont="1"/>
    <xf borderId="16" fillId="3" fontId="3" numFmtId="0" xfId="0" applyAlignment="1" applyBorder="1" applyFont="1">
      <alignment horizontal="center"/>
    </xf>
    <xf borderId="17" fillId="0" fontId="2" numFmtId="0" xfId="0" applyBorder="1" applyFont="1"/>
    <xf borderId="18" fillId="0" fontId="2" numFmtId="0" xfId="0" applyBorder="1" applyFont="1"/>
    <xf borderId="10" fillId="0" fontId="3" numFmtId="9" xfId="0" applyBorder="1" applyFont="1" applyNumberFormat="1"/>
    <xf borderId="19" fillId="3" fontId="6" numFmtId="0" xfId="0" applyAlignment="1" applyBorder="1" applyFont="1">
      <alignment horizontal="center"/>
    </xf>
    <xf borderId="20" fillId="0" fontId="2" numFmtId="0" xfId="0" applyBorder="1" applyFont="1"/>
    <xf borderId="10" fillId="6" fontId="6" numFmtId="164" xfId="0" applyBorder="1" applyFill="1" applyFont="1" applyNumberFormat="1"/>
    <xf borderId="10" fillId="4" fontId="8" numFmtId="0" xfId="0" applyAlignment="1" applyBorder="1" applyFont="1">
      <alignment readingOrder="0"/>
    </xf>
    <xf borderId="0" fillId="5" fontId="3" numFmtId="164" xfId="0" applyFont="1" applyNumberFormat="1"/>
    <xf borderId="10" fillId="0" fontId="3" numFmtId="10" xfId="0" applyBorder="1" applyFont="1" applyNumberFormat="1"/>
    <xf borderId="10" fillId="0" fontId="3" numFmtId="10" xfId="0" applyAlignment="1" applyBorder="1" applyFont="1" applyNumberFormat="1">
      <alignment readingOrder="0"/>
    </xf>
    <xf borderId="21" fillId="3" fontId="6" numFmtId="0" xfId="0" applyBorder="1" applyFont="1"/>
    <xf borderId="22" fillId="3" fontId="9" numFmtId="9" xfId="0" applyAlignment="1" applyBorder="1" applyFont="1" applyNumberFormat="1">
      <alignment readingOrder="0"/>
    </xf>
    <xf borderId="22" fillId="3" fontId="6" numFmtId="164" xfId="0" applyBorder="1" applyFont="1" applyNumberFormat="1"/>
    <xf borderId="15" fillId="3" fontId="6" numFmtId="164" xfId="0" applyBorder="1" applyFont="1" applyNumberFormat="1"/>
    <xf borderId="10" fillId="0" fontId="6" numFmtId="0" xfId="0" applyBorder="1" applyFont="1"/>
    <xf borderId="0" fillId="7" fontId="3" numFmtId="0" xfId="0" applyFill="1" applyFont="1"/>
    <xf borderId="0" fillId="0" fontId="8" numFmtId="0" xfId="0" applyAlignment="1" applyFont="1">
      <alignment readingOrder="0"/>
    </xf>
    <xf borderId="0" fillId="2" fontId="3" numFmtId="0" xfId="0" applyFont="1"/>
    <xf borderId="0" fillId="2" fontId="8" numFmtId="0" xfId="0" applyAlignment="1" applyFont="1">
      <alignment readingOrder="0"/>
    </xf>
    <xf borderId="0" fillId="0" fontId="3" numFmtId="0" xfId="0" applyFont="1"/>
    <xf borderId="0" fillId="0" fontId="3" numFmtId="10" xfId="0" applyFont="1" applyNumberFormat="1"/>
    <xf borderId="9" fillId="3" fontId="10" numFmtId="0" xfId="0" applyBorder="1" applyFont="1"/>
    <xf borderId="0" fillId="0" fontId="3" numFmtId="164" xfId="0" applyFont="1" applyNumberFormat="1"/>
    <xf borderId="0" fillId="0" fontId="10" numFmtId="9" xfId="0" applyFont="1" applyNumberFormat="1"/>
    <xf borderId="0" fillId="0" fontId="6" numFmtId="164" xfId="0" applyFont="1" applyNumberFormat="1"/>
    <xf borderId="10" fillId="4" fontId="3" numFmtId="49" xfId="0" applyBorder="1" applyFont="1" applyNumberFormat="1"/>
    <xf borderId="10" fillId="4" fontId="11" numFmtId="0" xfId="0" applyBorder="1" applyFont="1"/>
    <xf borderId="0" fillId="0" fontId="11" numFmtId="164" xfId="0" applyFont="1" applyNumberFormat="1"/>
    <xf borderId="10" fillId="4" fontId="8" numFmtId="0" xfId="0" applyBorder="1" applyFont="1"/>
    <xf borderId="9" fillId="3" fontId="3" numFmtId="164" xfId="0" applyBorder="1" applyFont="1" applyNumberFormat="1"/>
    <xf borderId="10" fillId="0" fontId="11" numFmtId="0" xfId="0" applyBorder="1" applyFont="1"/>
    <xf borderId="0" fillId="0" fontId="12" numFmtId="0" xfId="0" applyFont="1"/>
    <xf borderId="0" fillId="0" fontId="12" numFmtId="164" xfId="0" applyFont="1" applyNumberFormat="1"/>
    <xf borderId="0" fillId="0" fontId="12" numFmtId="10" xfId="0" applyFont="1" applyNumberFormat="1"/>
    <xf borderId="1" fillId="2" fontId="5" numFmtId="0" xfId="0" applyAlignment="1" applyBorder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11.0" topLeftCell="B12" activePane="bottomRight" state="frozen"/>
      <selection activeCell="B1" sqref="B1" pane="topRight"/>
      <selection activeCell="A12" sqref="A12" pane="bottomLeft"/>
      <selection activeCell="B12" sqref="B12" pane="bottomRight"/>
    </sheetView>
  </sheetViews>
  <sheetFormatPr customHeight="1" defaultColWidth="11.22" defaultRowHeight="15.0"/>
  <cols>
    <col customWidth="1" min="1" max="1" width="33.0"/>
    <col customWidth="1" min="2" max="2" width="10.78"/>
    <col customWidth="1" min="3" max="3" width="21.11"/>
    <col customWidth="1" min="4" max="5" width="19.67"/>
    <col customWidth="1" min="6" max="6" width="21.78"/>
    <col customWidth="1" min="7" max="8" width="19.67"/>
    <col customWidth="1" min="9" max="9" width="21.78"/>
    <col customWidth="1" min="10" max="12" width="19.67"/>
    <col customWidth="1" min="13" max="13" width="21.78"/>
    <col customWidth="1" min="14" max="14" width="19.67"/>
    <col customWidth="1" min="15" max="15" width="24.44"/>
  </cols>
  <sheetData>
    <row r="1" ht="1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ht="15.75" customHeight="1">
      <c r="A2" s="4"/>
      <c r="O2" s="5"/>
    </row>
    <row r="3" ht="15.7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8"/>
    </row>
    <row r="4" ht="15.75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ht="15.75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ht="15.75" customHeight="1">
      <c r="A6" s="11" t="s">
        <v>1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3"/>
    </row>
    <row r="7" ht="15.75" customHeight="1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/>
    </row>
    <row r="8" ht="15.75" customHeigh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ht="15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ht="15.7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ht="15.75" customHeight="1">
      <c r="A11" s="12"/>
      <c r="B11" s="12"/>
      <c r="C11" s="13">
        <v>44197.0</v>
      </c>
      <c r="D11" s="13">
        <v>44228.0</v>
      </c>
      <c r="E11" s="13">
        <v>44256.0</v>
      </c>
      <c r="F11" s="13">
        <v>44287.0</v>
      </c>
      <c r="G11" s="13">
        <v>44317.0</v>
      </c>
      <c r="H11" s="13">
        <v>44348.0</v>
      </c>
      <c r="I11" s="13">
        <v>44378.0</v>
      </c>
      <c r="J11" s="13">
        <v>44409.0</v>
      </c>
      <c r="K11" s="13">
        <v>44440.0</v>
      </c>
      <c r="L11" s="13">
        <v>44470.0</v>
      </c>
      <c r="M11" s="13">
        <v>44501.0</v>
      </c>
      <c r="N11" s="13">
        <v>44531.0</v>
      </c>
      <c r="O11" s="14" t="s">
        <v>2</v>
      </c>
    </row>
    <row r="12" ht="15.75" customHeight="1">
      <c r="A12" s="14" t="s">
        <v>3</v>
      </c>
      <c r="B12" s="15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6"/>
    </row>
    <row r="13" ht="15.75" customHeight="1">
      <c r="A13" s="17" t="s">
        <v>4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19"/>
    </row>
    <row r="14" ht="15.75" customHeight="1">
      <c r="A14" s="20" t="s">
        <v>5</v>
      </c>
      <c r="B14" s="9"/>
      <c r="C14" s="21">
        <v>10000.0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>
        <f t="shared" ref="O14:O15" si="1">SUM(C14:N14)</f>
        <v>10000</v>
      </c>
    </row>
    <row r="15" ht="15.75" customHeight="1">
      <c r="A15" s="24" t="s">
        <v>6</v>
      </c>
      <c r="B15" s="9"/>
      <c r="C15" s="21">
        <v>5000.0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>
        <f t="shared" si="1"/>
        <v>5000</v>
      </c>
    </row>
    <row r="16" ht="15.75" customHeight="1">
      <c r="A16" s="25" t="s">
        <v>7</v>
      </c>
      <c r="B16" s="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</row>
    <row r="17" ht="15.75" customHeight="1">
      <c r="A17" s="24" t="s">
        <v>8</v>
      </c>
      <c r="B17" s="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</row>
    <row r="18" ht="15.75" customHeight="1">
      <c r="A18" s="24" t="s">
        <v>9</v>
      </c>
      <c r="B18" s="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</row>
    <row r="19" ht="15.75" customHeight="1">
      <c r="A19" s="24" t="s">
        <v>10</v>
      </c>
      <c r="B19" s="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</row>
    <row r="20" ht="15.75" customHeight="1">
      <c r="A20" s="24" t="s">
        <v>11</v>
      </c>
      <c r="B20" s="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</row>
    <row r="21" ht="15.75" customHeight="1">
      <c r="A21" s="25"/>
      <c r="B21" s="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ht="15.75" customHeight="1">
      <c r="A22" s="25"/>
      <c r="B22" s="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"/>
    </row>
    <row r="23" ht="15.75" customHeight="1">
      <c r="A23" s="25"/>
      <c r="B23" s="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</row>
    <row r="24" ht="15.75" customHeight="1">
      <c r="A24" s="14" t="s">
        <v>12</v>
      </c>
      <c r="B24" s="12"/>
      <c r="C24" s="26">
        <f t="shared" ref="C24:O24" si="2">SUM(C14:C15)</f>
        <v>15000</v>
      </c>
      <c r="D24" s="26">
        <f t="shared" si="2"/>
        <v>0</v>
      </c>
      <c r="E24" s="26">
        <f t="shared" si="2"/>
        <v>0</v>
      </c>
      <c r="F24" s="26">
        <f t="shared" si="2"/>
        <v>0</v>
      </c>
      <c r="G24" s="26">
        <f t="shared" si="2"/>
        <v>0</v>
      </c>
      <c r="H24" s="26">
        <f t="shared" si="2"/>
        <v>0</v>
      </c>
      <c r="I24" s="26">
        <f t="shared" si="2"/>
        <v>0</v>
      </c>
      <c r="J24" s="26">
        <f t="shared" si="2"/>
        <v>0</v>
      </c>
      <c r="K24" s="26">
        <f t="shared" si="2"/>
        <v>0</v>
      </c>
      <c r="L24" s="26">
        <f t="shared" si="2"/>
        <v>0</v>
      </c>
      <c r="M24" s="26">
        <f t="shared" si="2"/>
        <v>0</v>
      </c>
      <c r="N24" s="26">
        <f t="shared" si="2"/>
        <v>0</v>
      </c>
      <c r="O24" s="26">
        <f t="shared" si="2"/>
        <v>15000</v>
      </c>
    </row>
    <row r="25" ht="15.7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27"/>
    </row>
    <row r="26" ht="15.75" customHeight="1">
      <c r="A26" s="17" t="s">
        <v>13</v>
      </c>
      <c r="B26" s="2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0"/>
    </row>
    <row r="27" ht="15.75" customHeight="1">
      <c r="A27" s="25" t="s">
        <v>14</v>
      </c>
      <c r="B27" s="31">
        <v>0.1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>
        <f t="shared" ref="O27:O31" si="3">SUM(C27:N27)</f>
        <v>0</v>
      </c>
    </row>
    <row r="28" ht="15.75" customHeight="1">
      <c r="A28" s="24" t="s">
        <v>15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3">
        <f t="shared" si="3"/>
        <v>0</v>
      </c>
    </row>
    <row r="29" ht="15.75" customHeight="1">
      <c r="A29" s="2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>
        <f t="shared" si="3"/>
        <v>0</v>
      </c>
    </row>
    <row r="30" ht="15.75" customHeight="1">
      <c r="A30" s="25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3">
        <f t="shared" si="3"/>
        <v>0</v>
      </c>
    </row>
    <row r="31" ht="15.75" customHeight="1">
      <c r="A31" s="25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>
        <f t="shared" si="3"/>
        <v>0</v>
      </c>
    </row>
    <row r="32" ht="15.75" customHeight="1">
      <c r="A32" s="14" t="s">
        <v>16</v>
      </c>
      <c r="B32" s="32"/>
      <c r="C32" s="26">
        <f t="shared" ref="C32:O32" si="4">SUM(C27:C31)</f>
        <v>0</v>
      </c>
      <c r="D32" s="26">
        <f t="shared" si="4"/>
        <v>0</v>
      </c>
      <c r="E32" s="26">
        <f t="shared" si="4"/>
        <v>0</v>
      </c>
      <c r="F32" s="26">
        <f t="shared" si="4"/>
        <v>0</v>
      </c>
      <c r="G32" s="26">
        <f t="shared" si="4"/>
        <v>0</v>
      </c>
      <c r="H32" s="26">
        <f t="shared" si="4"/>
        <v>0</v>
      </c>
      <c r="I32" s="26">
        <f t="shared" si="4"/>
        <v>0</v>
      </c>
      <c r="J32" s="26">
        <f t="shared" si="4"/>
        <v>0</v>
      </c>
      <c r="K32" s="26">
        <f t="shared" si="4"/>
        <v>0</v>
      </c>
      <c r="L32" s="26">
        <f t="shared" si="4"/>
        <v>0</v>
      </c>
      <c r="M32" s="26">
        <f t="shared" si="4"/>
        <v>0</v>
      </c>
      <c r="N32" s="26">
        <f t="shared" si="4"/>
        <v>0</v>
      </c>
      <c r="O32" s="26">
        <f t="shared" si="4"/>
        <v>0</v>
      </c>
    </row>
    <row r="33" ht="15.75" customHeight="1">
      <c r="A33" s="14" t="s">
        <v>17</v>
      </c>
      <c r="B33" s="33"/>
      <c r="C33" s="34">
        <f t="shared" ref="C33:O33" si="5">C24-C32</f>
        <v>15000</v>
      </c>
      <c r="D33" s="34">
        <f t="shared" si="5"/>
        <v>0</v>
      </c>
      <c r="E33" s="34">
        <f t="shared" si="5"/>
        <v>0</v>
      </c>
      <c r="F33" s="34">
        <f t="shared" si="5"/>
        <v>0</v>
      </c>
      <c r="G33" s="34">
        <f t="shared" si="5"/>
        <v>0</v>
      </c>
      <c r="H33" s="34">
        <f t="shared" si="5"/>
        <v>0</v>
      </c>
      <c r="I33" s="34">
        <f t="shared" si="5"/>
        <v>0</v>
      </c>
      <c r="J33" s="34">
        <f t="shared" si="5"/>
        <v>0</v>
      </c>
      <c r="K33" s="34">
        <f t="shared" si="5"/>
        <v>0</v>
      </c>
      <c r="L33" s="34">
        <f t="shared" si="5"/>
        <v>0</v>
      </c>
      <c r="M33" s="34">
        <f t="shared" si="5"/>
        <v>0</v>
      </c>
      <c r="N33" s="34">
        <f t="shared" si="5"/>
        <v>0</v>
      </c>
      <c r="O33" s="34">
        <f t="shared" si="5"/>
        <v>15000</v>
      </c>
    </row>
    <row r="34" ht="15.7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ht="15.75" customHeight="1">
      <c r="A35" s="14" t="s">
        <v>18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ht="15.75" customHeight="1">
      <c r="A36" s="35" t="s">
        <v>19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6"/>
    </row>
    <row r="37" ht="15.75" customHeight="1">
      <c r="A37" s="25" t="s">
        <v>20</v>
      </c>
      <c r="B37" s="22"/>
      <c r="C37" s="21">
        <v>1000.0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3">
        <f t="shared" ref="O37:O42" si="6">SUM(C37:N37)</f>
        <v>1000</v>
      </c>
    </row>
    <row r="38" ht="15.75" customHeight="1">
      <c r="A38" s="25" t="s">
        <v>21</v>
      </c>
      <c r="B38" s="37">
        <v>0.0775</v>
      </c>
      <c r="C38" s="21">
        <v>1000.0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>
        <f t="shared" si="6"/>
        <v>1000</v>
      </c>
    </row>
    <row r="39" ht="15.75" customHeight="1">
      <c r="A39" s="24" t="s">
        <v>22</v>
      </c>
      <c r="B39" s="31"/>
      <c r="C39" s="21">
        <v>1000.0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3">
        <f t="shared" si="6"/>
        <v>1000</v>
      </c>
    </row>
    <row r="40" ht="15.75" customHeight="1">
      <c r="A40" s="25" t="s">
        <v>23</v>
      </c>
      <c r="B40" s="22"/>
      <c r="C40" s="21">
        <v>1000.0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>
        <f t="shared" si="6"/>
        <v>1000</v>
      </c>
    </row>
    <row r="41" ht="15.75" customHeight="1">
      <c r="A41" s="25" t="s">
        <v>24</v>
      </c>
      <c r="B41" s="37">
        <v>0.0275</v>
      </c>
      <c r="C41" s="21">
        <v>1000.0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3">
        <f t="shared" si="6"/>
        <v>1000</v>
      </c>
    </row>
    <row r="42" ht="15.75" customHeight="1">
      <c r="A42" s="25" t="s">
        <v>25</v>
      </c>
      <c r="B42" s="31">
        <v>0.05</v>
      </c>
      <c r="C42" s="21">
        <v>1000.0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3">
        <f t="shared" si="6"/>
        <v>1000</v>
      </c>
    </row>
    <row r="43" ht="15.75" customHeight="1">
      <c r="A43" s="25" t="s">
        <v>26</v>
      </c>
      <c r="B43" s="22"/>
      <c r="C43" s="21">
        <v>1000.0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3"/>
    </row>
    <row r="44" ht="15.75" customHeight="1">
      <c r="A44" s="35" t="s">
        <v>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3">
        <f>SUM(C44:N44)</f>
        <v>0</v>
      </c>
    </row>
    <row r="45" ht="15.75" customHeight="1">
      <c r="A45" s="24" t="s">
        <v>28</v>
      </c>
      <c r="B45" s="37"/>
      <c r="C45" s="2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3"/>
    </row>
    <row r="46" ht="15.75" customHeight="1">
      <c r="A46" s="24" t="s">
        <v>29</v>
      </c>
      <c r="B46" s="37">
        <v>0.0025</v>
      </c>
      <c r="C46" s="21">
        <v>50.0</v>
      </c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3">
        <f>SUM(C46:N46)</f>
        <v>50</v>
      </c>
    </row>
    <row r="47" ht="15.75" customHeight="1">
      <c r="A47" s="24" t="s">
        <v>30</v>
      </c>
      <c r="B47" s="37"/>
      <c r="C47" s="21">
        <v>50.0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3"/>
    </row>
    <row r="48" ht="15.75" customHeight="1">
      <c r="A48" s="25" t="s">
        <v>31</v>
      </c>
      <c r="B48" s="37"/>
      <c r="C48" s="21">
        <v>50.0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3"/>
    </row>
    <row r="49" ht="15.75" customHeight="1">
      <c r="A49" s="25" t="s">
        <v>32</v>
      </c>
      <c r="B49" s="22"/>
      <c r="C49" s="21">
        <v>50.0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3">
        <f>SUM(C49:N49)</f>
        <v>50</v>
      </c>
    </row>
    <row r="50" ht="15.75" customHeight="1">
      <c r="A50" s="24" t="s">
        <v>33</v>
      </c>
      <c r="B50" s="22"/>
      <c r="C50" s="21">
        <v>50.0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ht="15.75" customHeight="1">
      <c r="A51" s="25" t="s">
        <v>34</v>
      </c>
      <c r="B51" s="22"/>
      <c r="C51" s="21">
        <v>50.0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>
        <f>SUM(C51:N51)</f>
        <v>50</v>
      </c>
    </row>
    <row r="52" ht="15.75" customHeight="1">
      <c r="A52" s="20" t="s">
        <v>35</v>
      </c>
      <c r="B52" s="22"/>
      <c r="C52" s="21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3"/>
    </row>
    <row r="53" ht="15.75" customHeight="1">
      <c r="A53" s="25" t="s">
        <v>36</v>
      </c>
      <c r="B53" s="22"/>
      <c r="C53" s="21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>
        <f t="shared" ref="O53:O55" si="7">SUM(C53:N53)</f>
        <v>0</v>
      </c>
    </row>
    <row r="54" ht="15.75" customHeight="1">
      <c r="A54" s="25" t="s">
        <v>37</v>
      </c>
      <c r="B54" s="22"/>
      <c r="C54" s="21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>
        <f t="shared" si="7"/>
        <v>0</v>
      </c>
    </row>
    <row r="55" ht="15.75" customHeight="1">
      <c r="A55" s="25" t="s">
        <v>38</v>
      </c>
      <c r="B55" s="22"/>
      <c r="C55" s="21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>
        <f t="shared" si="7"/>
        <v>0</v>
      </c>
    </row>
    <row r="56" ht="15.75" customHeight="1">
      <c r="A56" s="25" t="s">
        <v>39</v>
      </c>
      <c r="B56" s="22"/>
      <c r="C56" s="21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3"/>
    </row>
    <row r="57" ht="15.75" customHeight="1">
      <c r="A57" s="25" t="s">
        <v>40</v>
      </c>
      <c r="B57" s="22"/>
      <c r="C57" s="21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>
        <f t="shared" ref="O57:O60" si="8">SUM(C57:N57)</f>
        <v>0</v>
      </c>
    </row>
    <row r="58" ht="15.75" customHeight="1">
      <c r="A58" s="25" t="s">
        <v>41</v>
      </c>
      <c r="B58" s="22"/>
      <c r="C58" s="21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3">
        <f t="shared" si="8"/>
        <v>0</v>
      </c>
    </row>
    <row r="59" ht="15.75" customHeight="1">
      <c r="A59" s="25" t="s">
        <v>42</v>
      </c>
      <c r="B59" s="22"/>
      <c r="C59" s="21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3">
        <f t="shared" si="8"/>
        <v>0</v>
      </c>
    </row>
    <row r="60" ht="15.75" customHeight="1">
      <c r="A60" s="25" t="s">
        <v>43</v>
      </c>
      <c r="B60" s="22"/>
      <c r="C60" s="21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3">
        <f t="shared" si="8"/>
        <v>0</v>
      </c>
    </row>
    <row r="61" ht="15.75" customHeight="1">
      <c r="A61" s="24" t="s">
        <v>44</v>
      </c>
      <c r="B61" s="22"/>
      <c r="C61" s="21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3"/>
    </row>
    <row r="62" ht="15.75" customHeight="1">
      <c r="A62" s="25" t="s">
        <v>45</v>
      </c>
      <c r="B62" s="22"/>
      <c r="C62" s="21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3">
        <f t="shared" ref="O62:O66" si="9">SUM(C62:N62)</f>
        <v>0</v>
      </c>
    </row>
    <row r="63" ht="15.75" customHeight="1">
      <c r="A63" s="25" t="s">
        <v>46</v>
      </c>
      <c r="B63" s="22"/>
      <c r="C63" s="21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3">
        <f t="shared" si="9"/>
        <v>0</v>
      </c>
    </row>
    <row r="64" ht="15.75" customHeight="1">
      <c r="A64" s="24" t="s">
        <v>47</v>
      </c>
      <c r="B64" s="22"/>
      <c r="C64" s="21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3">
        <f t="shared" si="9"/>
        <v>0</v>
      </c>
    </row>
    <row r="65" ht="15.75" customHeight="1">
      <c r="A65" s="25" t="s">
        <v>48</v>
      </c>
      <c r="B65" s="22"/>
      <c r="C65" s="21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3">
        <f t="shared" si="9"/>
        <v>0</v>
      </c>
    </row>
    <row r="66" ht="15.75" customHeight="1">
      <c r="A66" s="25" t="s">
        <v>49</v>
      </c>
      <c r="B66" s="22"/>
      <c r="C66" s="21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3">
        <f t="shared" si="9"/>
        <v>0</v>
      </c>
    </row>
    <row r="67" ht="15.75" customHeight="1">
      <c r="A67" s="24" t="s">
        <v>50</v>
      </c>
      <c r="B67" s="22"/>
      <c r="C67" s="21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</row>
    <row r="68" ht="15.75" customHeight="1">
      <c r="A68" s="25" t="s">
        <v>51</v>
      </c>
      <c r="B68" s="22"/>
      <c r="C68" s="21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3">
        <f t="shared" ref="O68:O69" si="10">SUM(C68:N68)</f>
        <v>0</v>
      </c>
    </row>
    <row r="69" ht="15.75" customHeight="1">
      <c r="A69" s="25" t="s">
        <v>52</v>
      </c>
      <c r="B69" s="22"/>
      <c r="C69" s="21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3">
        <f t="shared" si="10"/>
        <v>0</v>
      </c>
    </row>
    <row r="70" ht="15.75" customHeight="1">
      <c r="A70" s="24" t="s">
        <v>53</v>
      </c>
      <c r="B70" s="38">
        <v>0.0275</v>
      </c>
      <c r="C70" s="21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3"/>
    </row>
    <row r="71" ht="15.75" customHeight="1">
      <c r="A71" s="25"/>
      <c r="B71" s="22"/>
      <c r="C71" s="21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3"/>
    </row>
    <row r="72" ht="15.75" customHeight="1">
      <c r="A72" s="25"/>
      <c r="B72" s="22"/>
      <c r="C72" s="21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3"/>
    </row>
    <row r="73" ht="15.75" customHeight="1">
      <c r="A73" s="25"/>
      <c r="B73" s="22"/>
      <c r="C73" s="21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3"/>
    </row>
    <row r="74" ht="15.75" customHeight="1">
      <c r="A74" s="14" t="s">
        <v>54</v>
      </c>
      <c r="B74" s="39"/>
      <c r="C74" s="26">
        <f t="shared" ref="C74:O74" si="11">SUM(C37:C69)</f>
        <v>7300</v>
      </c>
      <c r="D74" s="26">
        <f t="shared" si="11"/>
        <v>0</v>
      </c>
      <c r="E74" s="26">
        <f t="shared" si="11"/>
        <v>0</v>
      </c>
      <c r="F74" s="26">
        <f t="shared" si="11"/>
        <v>0</v>
      </c>
      <c r="G74" s="26">
        <f t="shared" si="11"/>
        <v>0</v>
      </c>
      <c r="H74" s="26">
        <f t="shared" si="11"/>
        <v>0</v>
      </c>
      <c r="I74" s="26">
        <f t="shared" si="11"/>
        <v>0</v>
      </c>
      <c r="J74" s="26">
        <f t="shared" si="11"/>
        <v>0</v>
      </c>
      <c r="K74" s="26">
        <f t="shared" si="11"/>
        <v>0</v>
      </c>
      <c r="L74" s="26">
        <f t="shared" si="11"/>
        <v>0</v>
      </c>
      <c r="M74" s="26">
        <f t="shared" si="11"/>
        <v>0</v>
      </c>
      <c r="N74" s="26">
        <f t="shared" si="11"/>
        <v>0</v>
      </c>
      <c r="O74" s="26">
        <f t="shared" si="11"/>
        <v>6150</v>
      </c>
    </row>
    <row r="75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ht="15.75" customHeight="1">
      <c r="A76" s="14" t="s">
        <v>55</v>
      </c>
      <c r="B76" s="12"/>
      <c r="C76" s="34">
        <f t="shared" ref="C76:O76" si="12">C33-C74</f>
        <v>7700</v>
      </c>
      <c r="D76" s="34">
        <f t="shared" si="12"/>
        <v>0</v>
      </c>
      <c r="E76" s="34">
        <f t="shared" si="12"/>
        <v>0</v>
      </c>
      <c r="F76" s="34">
        <f t="shared" si="12"/>
        <v>0</v>
      </c>
      <c r="G76" s="34">
        <f t="shared" si="12"/>
        <v>0</v>
      </c>
      <c r="H76" s="34">
        <f t="shared" si="12"/>
        <v>0</v>
      </c>
      <c r="I76" s="34">
        <f t="shared" si="12"/>
        <v>0</v>
      </c>
      <c r="J76" s="34">
        <f t="shared" si="12"/>
        <v>0</v>
      </c>
      <c r="K76" s="34">
        <f t="shared" si="12"/>
        <v>0</v>
      </c>
      <c r="L76" s="34">
        <f t="shared" si="12"/>
        <v>0</v>
      </c>
      <c r="M76" s="34">
        <f t="shared" si="12"/>
        <v>0</v>
      </c>
      <c r="N76" s="34">
        <f t="shared" si="12"/>
        <v>0</v>
      </c>
      <c r="O76" s="34">
        <f t="shared" si="12"/>
        <v>8850</v>
      </c>
    </row>
    <row r="77" ht="15.75" customHeight="1">
      <c r="A77" s="14" t="s">
        <v>56</v>
      </c>
      <c r="B77" s="40">
        <v>0.15</v>
      </c>
      <c r="C77" s="41">
        <f t="shared" ref="C77:N77" si="13">C76*$B$77</f>
        <v>1155</v>
      </c>
      <c r="D77" s="41">
        <f t="shared" si="13"/>
        <v>0</v>
      </c>
      <c r="E77" s="41">
        <f t="shared" si="13"/>
        <v>0</v>
      </c>
      <c r="F77" s="41">
        <f t="shared" si="13"/>
        <v>0</v>
      </c>
      <c r="G77" s="41">
        <f t="shared" si="13"/>
        <v>0</v>
      </c>
      <c r="H77" s="41">
        <f t="shared" si="13"/>
        <v>0</v>
      </c>
      <c r="I77" s="41">
        <f t="shared" si="13"/>
        <v>0</v>
      </c>
      <c r="J77" s="41">
        <f t="shared" si="13"/>
        <v>0</v>
      </c>
      <c r="K77" s="41">
        <f t="shared" si="13"/>
        <v>0</v>
      </c>
      <c r="L77" s="41">
        <f t="shared" si="13"/>
        <v>0</v>
      </c>
      <c r="M77" s="41">
        <f t="shared" si="13"/>
        <v>0</v>
      </c>
      <c r="N77" s="41">
        <f t="shared" si="13"/>
        <v>0</v>
      </c>
      <c r="O77" s="42">
        <f>sum(C77:N77)</f>
        <v>1155</v>
      </c>
    </row>
    <row r="78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ht="15.75" customHeight="1">
      <c r="A79" s="43" t="s">
        <v>57</v>
      </c>
      <c r="B79" s="12"/>
      <c r="C79" s="34">
        <f t="shared" ref="C79:N79" si="14">C76-C77</f>
        <v>6545</v>
      </c>
      <c r="D79" s="34">
        <f t="shared" si="14"/>
        <v>0</v>
      </c>
      <c r="E79" s="34">
        <f t="shared" si="14"/>
        <v>0</v>
      </c>
      <c r="F79" s="34">
        <f t="shared" si="14"/>
        <v>0</v>
      </c>
      <c r="G79" s="34">
        <f t="shared" si="14"/>
        <v>0</v>
      </c>
      <c r="H79" s="34">
        <f t="shared" si="14"/>
        <v>0</v>
      </c>
      <c r="I79" s="34">
        <f t="shared" si="14"/>
        <v>0</v>
      </c>
      <c r="J79" s="34">
        <f t="shared" si="14"/>
        <v>0</v>
      </c>
      <c r="K79" s="34">
        <f t="shared" si="14"/>
        <v>0</v>
      </c>
      <c r="L79" s="34">
        <f t="shared" si="14"/>
        <v>0</v>
      </c>
      <c r="M79" s="34">
        <f t="shared" si="14"/>
        <v>0</v>
      </c>
      <c r="N79" s="34">
        <f t="shared" si="14"/>
        <v>0</v>
      </c>
      <c r="O79" s="34">
        <f>SUM(C79:N79)</f>
        <v>6545</v>
      </c>
    </row>
    <row r="80" ht="15.75" customHeight="1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</row>
    <row r="81" ht="15.75" customHeight="1">
      <c r="A81" s="44"/>
      <c r="B81" s="44"/>
      <c r="C81" s="45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</row>
    <row r="82" ht="15.75" customHeight="1">
      <c r="A82" s="46"/>
      <c r="B82" s="46"/>
      <c r="C82" s="47" t="s">
        <v>58</v>
      </c>
      <c r="D82" s="47" t="s">
        <v>58</v>
      </c>
      <c r="E82" s="47" t="s">
        <v>58</v>
      </c>
      <c r="F82" s="47" t="s">
        <v>58</v>
      </c>
      <c r="G82" s="47" t="s">
        <v>58</v>
      </c>
      <c r="H82" s="47" t="s">
        <v>58</v>
      </c>
      <c r="I82" s="47" t="s">
        <v>58</v>
      </c>
      <c r="J82" s="47" t="s">
        <v>58</v>
      </c>
      <c r="K82" s="47" t="s">
        <v>58</v>
      </c>
      <c r="L82" s="47" t="s">
        <v>58</v>
      </c>
      <c r="M82" s="47" t="s">
        <v>58</v>
      </c>
      <c r="N82" s="47" t="s">
        <v>58</v>
      </c>
      <c r="O82" s="46"/>
    </row>
    <row r="83" ht="15.75" customHeight="1">
      <c r="A83" s="25" t="s">
        <v>59</v>
      </c>
      <c r="B83" s="48"/>
      <c r="C83" s="49">
        <f t="shared" ref="C83:N83" si="15">IFERROR(sum(C37:C43)/C24,0)</f>
        <v>0.4666666667</v>
      </c>
      <c r="D83" s="49">
        <f t="shared" si="15"/>
        <v>0</v>
      </c>
      <c r="E83" s="49">
        <f t="shared" si="15"/>
        <v>0</v>
      </c>
      <c r="F83" s="49">
        <f t="shared" si="15"/>
        <v>0</v>
      </c>
      <c r="G83" s="49">
        <f t="shared" si="15"/>
        <v>0</v>
      </c>
      <c r="H83" s="49">
        <f t="shared" si="15"/>
        <v>0</v>
      </c>
      <c r="I83" s="49">
        <f t="shared" si="15"/>
        <v>0</v>
      </c>
      <c r="J83" s="49">
        <f t="shared" si="15"/>
        <v>0</v>
      </c>
      <c r="K83" s="49">
        <f t="shared" si="15"/>
        <v>0</v>
      </c>
      <c r="L83" s="49">
        <f t="shared" si="15"/>
        <v>0</v>
      </c>
      <c r="M83" s="49">
        <f t="shared" si="15"/>
        <v>0</v>
      </c>
      <c r="N83" s="49">
        <f t="shared" si="15"/>
        <v>0</v>
      </c>
      <c r="O83" s="48"/>
    </row>
    <row r="84" ht="15.75" customHeight="1">
      <c r="A84" s="25" t="s">
        <v>60</v>
      </c>
      <c r="B84" s="48"/>
      <c r="C84" s="49">
        <f t="shared" ref="C84:N84" si="16">IFERROR(SUM(C45:C73)/C24,0)</f>
        <v>0.02</v>
      </c>
      <c r="D84" s="49">
        <f t="shared" si="16"/>
        <v>0</v>
      </c>
      <c r="E84" s="49">
        <f t="shared" si="16"/>
        <v>0</v>
      </c>
      <c r="F84" s="49">
        <f t="shared" si="16"/>
        <v>0</v>
      </c>
      <c r="G84" s="49">
        <f t="shared" si="16"/>
        <v>0</v>
      </c>
      <c r="H84" s="49">
        <f t="shared" si="16"/>
        <v>0</v>
      </c>
      <c r="I84" s="49">
        <f t="shared" si="16"/>
        <v>0</v>
      </c>
      <c r="J84" s="49">
        <f t="shared" si="16"/>
        <v>0</v>
      </c>
      <c r="K84" s="49">
        <f t="shared" si="16"/>
        <v>0</v>
      </c>
      <c r="L84" s="49">
        <f t="shared" si="16"/>
        <v>0</v>
      </c>
      <c r="M84" s="49">
        <f t="shared" si="16"/>
        <v>0</v>
      </c>
      <c r="N84" s="49">
        <f t="shared" si="16"/>
        <v>0</v>
      </c>
      <c r="O84" s="48"/>
    </row>
    <row r="85" ht="15.75" customHeight="1">
      <c r="A85" s="25" t="s">
        <v>61</v>
      </c>
      <c r="B85" s="48"/>
      <c r="C85" s="49">
        <f t="shared" ref="C85:N85" si="17">IFERROR(1-(C83+C84),0)</f>
        <v>0.5133333333</v>
      </c>
      <c r="D85" s="49">
        <f t="shared" si="17"/>
        <v>1</v>
      </c>
      <c r="E85" s="49">
        <f t="shared" si="17"/>
        <v>1</v>
      </c>
      <c r="F85" s="49">
        <f t="shared" si="17"/>
        <v>1</v>
      </c>
      <c r="G85" s="49">
        <f t="shared" si="17"/>
        <v>1</v>
      </c>
      <c r="H85" s="49">
        <f t="shared" si="17"/>
        <v>1</v>
      </c>
      <c r="I85" s="49">
        <f t="shared" si="17"/>
        <v>1</v>
      </c>
      <c r="J85" s="49">
        <f t="shared" si="17"/>
        <v>1</v>
      </c>
      <c r="K85" s="49">
        <f t="shared" si="17"/>
        <v>1</v>
      </c>
      <c r="L85" s="49">
        <f t="shared" si="17"/>
        <v>1</v>
      </c>
      <c r="M85" s="49">
        <f t="shared" si="17"/>
        <v>1</v>
      </c>
      <c r="N85" s="49">
        <f t="shared" si="17"/>
        <v>1</v>
      </c>
      <c r="O85" s="48"/>
    </row>
  </sheetData>
  <mergeCells count="5">
    <mergeCell ref="B12:O13"/>
    <mergeCell ref="B26:O26"/>
    <mergeCell ref="B32:B33"/>
    <mergeCell ref="A1:O3"/>
    <mergeCell ref="A6:O7"/>
  </mergeCells>
  <printOptions/>
  <pageMargins bottom="1.0" footer="0.0" header="0.0" left="0.75" right="0.75" top="1.0"/>
  <pageSetup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33.0"/>
    <col customWidth="1" min="2" max="2" width="27.11"/>
    <col customWidth="1" min="3" max="3" width="16.89"/>
  </cols>
  <sheetData>
    <row r="1" ht="15.75" customHeight="1">
      <c r="A1" s="1" t="str">
        <f>'P&amp;L'!A1</f>
        <v>Company Name</v>
      </c>
      <c r="B1" s="2"/>
      <c r="C1" s="3"/>
    </row>
    <row r="2" ht="15.75" customHeight="1">
      <c r="A2" s="4"/>
      <c r="C2" s="5"/>
    </row>
    <row r="3" ht="15.75" customHeight="1">
      <c r="A3" s="6"/>
      <c r="B3" s="7"/>
      <c r="C3" s="8"/>
    </row>
    <row r="4" ht="15.75" customHeight="1">
      <c r="A4" s="9"/>
      <c r="B4" s="9"/>
      <c r="C4" s="9"/>
    </row>
    <row r="5" ht="15.75" customHeight="1">
      <c r="A5" s="10"/>
      <c r="B5" s="10"/>
      <c r="C5" s="10"/>
    </row>
    <row r="6" ht="15.75" customHeight="1">
      <c r="A6" s="11" t="s">
        <v>62</v>
      </c>
      <c r="B6" s="2"/>
      <c r="C6" s="3"/>
    </row>
    <row r="7" ht="15.75" customHeight="1">
      <c r="A7" s="6"/>
      <c r="B7" s="7"/>
      <c r="C7" s="8"/>
    </row>
    <row r="8" ht="15.75" customHeight="1">
      <c r="A8" s="9"/>
      <c r="B8" s="9"/>
      <c r="C8" s="9"/>
    </row>
    <row r="9" ht="15.75" customHeight="1">
      <c r="A9" s="9"/>
      <c r="B9" s="9"/>
      <c r="C9" s="9"/>
    </row>
    <row r="10" ht="15.75" customHeight="1">
      <c r="A10" s="9"/>
      <c r="B10" s="9"/>
      <c r="C10" s="9"/>
    </row>
    <row r="11" ht="15.75" customHeight="1">
      <c r="A11" s="9"/>
      <c r="B11" s="9"/>
      <c r="C11" s="9"/>
    </row>
    <row r="12" ht="15.75" customHeight="1">
      <c r="A12" s="14" t="s">
        <v>3</v>
      </c>
      <c r="B12" s="50"/>
      <c r="C12" s="50"/>
    </row>
    <row r="13" ht="15.75" customHeight="1">
      <c r="A13" s="17" t="s">
        <v>4</v>
      </c>
      <c r="B13" s="50"/>
      <c r="C13" s="50"/>
    </row>
    <row r="14" ht="15.75" customHeight="1">
      <c r="A14" s="25" t="str">
        <f>'P&amp;L'!A14</f>
        <v>Introductory Packages/Consultations/Challenge or Transformation Fees</v>
      </c>
      <c r="B14" s="51">
        <f>SUM('P&amp;L'!C14:E14)</f>
        <v>10000</v>
      </c>
      <c r="C14" s="52">
        <f t="shared" ref="C14:C21" si="1">IFERROR((B14/$B$22),0)</f>
        <v>0.6666666667</v>
      </c>
    </row>
    <row r="15" ht="15.75" customHeight="1">
      <c r="A15" s="25" t="str">
        <f>'P&amp;L'!A15</f>
        <v>Recurring Revenue Income</v>
      </c>
      <c r="B15" s="51">
        <f>SUM('P&amp;L'!C15:E15)</f>
        <v>5000</v>
      </c>
      <c r="C15" s="52">
        <f t="shared" si="1"/>
        <v>0.3333333333</v>
      </c>
    </row>
    <row r="16" ht="15.75" customHeight="1">
      <c r="A16" s="25" t="str">
        <f>'P&amp;L'!A16</f>
        <v>Retail Sales</v>
      </c>
      <c r="B16" s="51">
        <f>SUM('P&amp;L'!C16:E16)</f>
        <v>0</v>
      </c>
      <c r="C16" s="52">
        <f t="shared" si="1"/>
        <v>0</v>
      </c>
    </row>
    <row r="17" ht="15.75" customHeight="1">
      <c r="A17" s="25" t="str">
        <f>'P&amp;L'!A17</f>
        <v>Other Income - PPP/Grants/Etc.</v>
      </c>
      <c r="B17" s="51">
        <f>SUM('P&amp;L'!C17:E17)</f>
        <v>0</v>
      </c>
      <c r="C17" s="52">
        <f t="shared" si="1"/>
        <v>0</v>
      </c>
    </row>
    <row r="18" ht="15.75" customHeight="1">
      <c r="A18" s="25" t="str">
        <f>'P&amp;L'!A18</f>
        <v>Package or short term sale income</v>
      </c>
      <c r="B18" s="51">
        <f>SUM('P&amp;L'!C18:E18)</f>
        <v>0</v>
      </c>
      <c r="C18" s="52">
        <f t="shared" si="1"/>
        <v>0</v>
      </c>
    </row>
    <row r="19" ht="15.75" customHeight="1">
      <c r="A19" s="25" t="str">
        <f>'P&amp;L'!A19</f>
        <v>Single sessions</v>
      </c>
      <c r="B19" s="51">
        <f>SUM('P&amp;L'!C19:E19)</f>
        <v>0</v>
      </c>
      <c r="C19" s="52">
        <f t="shared" si="1"/>
        <v>0</v>
      </c>
    </row>
    <row r="20" ht="15.75" customHeight="1">
      <c r="A20" s="25" t="str">
        <f>'P&amp;L'!A20</f>
        <v>Virtual Programs</v>
      </c>
      <c r="B20" s="51">
        <f>SUM('P&amp;L'!C20:E20)</f>
        <v>0</v>
      </c>
      <c r="C20" s="52">
        <f t="shared" si="1"/>
        <v>0</v>
      </c>
    </row>
    <row r="21" ht="15.75" customHeight="1">
      <c r="A21" s="25" t="str">
        <f>'P&amp;L'!A21</f>
        <v/>
      </c>
      <c r="B21" s="51">
        <f>SUM('P&amp;L'!C21:E21)</f>
        <v>0</v>
      </c>
      <c r="C21" s="52">
        <f t="shared" si="1"/>
        <v>0</v>
      </c>
    </row>
    <row r="22" ht="15.75" customHeight="1">
      <c r="A22" s="14" t="s">
        <v>12</v>
      </c>
      <c r="B22" s="53">
        <f t="shared" ref="B22:C22" si="2">SUM(B14:B21)</f>
        <v>15000</v>
      </c>
      <c r="C22" s="52">
        <f t="shared" si="2"/>
        <v>1</v>
      </c>
    </row>
    <row r="23" ht="15.75" customHeight="1">
      <c r="A23" s="9"/>
      <c r="B23" s="50"/>
      <c r="C23" s="50"/>
    </row>
    <row r="24" ht="15.75" customHeight="1">
      <c r="A24" s="17" t="s">
        <v>13</v>
      </c>
      <c r="B24" s="50"/>
      <c r="C24" s="50"/>
    </row>
    <row r="25" ht="15.75" customHeight="1">
      <c r="A25" s="25" t="str">
        <f>'P&amp;L'!A27</f>
        <v>Products for Retail Sale</v>
      </c>
      <c r="B25" s="51">
        <f>SUM('P&amp;L'!C27:E27)</f>
        <v>0</v>
      </c>
    </row>
    <row r="26" ht="15.75" customHeight="1">
      <c r="A26" s="54" t="str">
        <f>'P&amp;L'!A28</f>
        <v>Nutritional Supplies</v>
      </c>
      <c r="B26" s="51">
        <f>SUM('P&amp;L'!C28:E28)</f>
        <v>0</v>
      </c>
    </row>
    <row r="27" ht="15.75" customHeight="1">
      <c r="A27" s="54" t="str">
        <f>'P&amp;L'!A29</f>
        <v/>
      </c>
      <c r="B27" s="51">
        <f>SUM('P&amp;L'!C29:E29)</f>
        <v>0</v>
      </c>
    </row>
    <row r="28" ht="15.75" customHeight="1">
      <c r="A28" s="54" t="str">
        <f>'P&amp;L'!A30</f>
        <v/>
      </c>
      <c r="B28" s="51">
        <f>SUM('P&amp;L'!C30:E30)</f>
        <v>0</v>
      </c>
    </row>
    <row r="29" ht="15.75" customHeight="1">
      <c r="A29" s="54" t="str">
        <f>'P&amp;L'!A31</f>
        <v/>
      </c>
      <c r="B29" s="51">
        <f>SUM('P&amp;L'!C31:E31)</f>
        <v>0</v>
      </c>
    </row>
    <row r="30" ht="15.75" customHeight="1">
      <c r="A30" s="14" t="s">
        <v>16</v>
      </c>
      <c r="B30" s="53">
        <f>SUM(B25:B29)</f>
        <v>0</v>
      </c>
    </row>
    <row r="31" ht="15.75" customHeight="1">
      <c r="A31" s="55" t="s">
        <v>17</v>
      </c>
      <c r="B31" s="56">
        <f>B22-B30</f>
        <v>15000</v>
      </c>
    </row>
    <row r="32" ht="15.75" customHeight="1">
      <c r="A32" s="9"/>
      <c r="B32" s="50"/>
      <c r="C32" s="50"/>
    </row>
    <row r="33" ht="15.75" customHeight="1">
      <c r="A33" s="14" t="s">
        <v>18</v>
      </c>
      <c r="B33" s="50"/>
      <c r="C33" s="50"/>
    </row>
    <row r="34" ht="15.75" customHeight="1">
      <c r="A34" s="57" t="str">
        <f>'P&amp;L'!A36</f>
        <v>Practitioner Expenses</v>
      </c>
      <c r="B34" s="57"/>
      <c r="C34" s="57"/>
    </row>
    <row r="35" ht="15.75" customHeight="1">
      <c r="A35" s="25" t="str">
        <f>'P&amp;L'!A37</f>
        <v>Fixed Employee Wages</v>
      </c>
      <c r="B35" s="51">
        <f>SUM('P&amp;L'!C37:E37)</f>
        <v>1000</v>
      </c>
      <c r="C35" s="52">
        <f t="shared" ref="C35:C41" si="3">IFERROR((B35/$B$72),0)</f>
        <v>0.1369863014</v>
      </c>
    </row>
    <row r="36" ht="15.75" customHeight="1">
      <c r="A36" s="25" t="str">
        <f>'P&amp;L'!A38</f>
        <v>Fixed Payroll Taxes</v>
      </c>
      <c r="B36" s="51">
        <f>SUM('P&amp;L'!C38:E38)</f>
        <v>1000</v>
      </c>
      <c r="C36" s="52">
        <f t="shared" si="3"/>
        <v>0.1369863014</v>
      </c>
    </row>
    <row r="37" ht="15.75" customHeight="1">
      <c r="A37" s="25" t="str">
        <f>'P&amp;L'!A39</f>
        <v>Hourly Employee Wages</v>
      </c>
      <c r="B37" s="51">
        <f>SUM('P&amp;L'!C39:E39)</f>
        <v>1000</v>
      </c>
      <c r="C37" s="52">
        <f t="shared" si="3"/>
        <v>0.1369863014</v>
      </c>
    </row>
    <row r="38" ht="15.75" customHeight="1">
      <c r="A38" s="25" t="str">
        <f>'P&amp;L'!A40</f>
        <v>Variable Payroll Taxes</v>
      </c>
      <c r="B38" s="51">
        <f>SUM('P&amp;L'!C40:E40)</f>
        <v>1000</v>
      </c>
      <c r="C38" s="52">
        <f t="shared" si="3"/>
        <v>0.1369863014</v>
      </c>
    </row>
    <row r="39" ht="15.75" customHeight="1">
      <c r="A39" s="25" t="str">
        <f>'P&amp;L'!A41</f>
        <v>Workers Comp</v>
      </c>
      <c r="B39" s="51">
        <f>SUM('P&amp;L'!C41:E41)</f>
        <v>1000</v>
      </c>
      <c r="C39" s="52">
        <f t="shared" si="3"/>
        <v>0.1369863014</v>
      </c>
    </row>
    <row r="40" ht="15.75" customHeight="1">
      <c r="A40" s="25" t="str">
        <f>'P&amp;L'!A42</f>
        <v>Commissions</v>
      </c>
      <c r="B40" s="51">
        <f>SUM('P&amp;L'!C42:E42)</f>
        <v>1000</v>
      </c>
      <c r="C40" s="52">
        <f t="shared" si="3"/>
        <v>0.1369863014</v>
      </c>
    </row>
    <row r="41" ht="15.75" customHeight="1">
      <c r="A41" s="25" t="str">
        <f>'P&amp;L'!A43</f>
        <v>Contract Labor</v>
      </c>
      <c r="B41" s="51">
        <f>SUM('P&amp;L'!C43:E43)</f>
        <v>1000</v>
      </c>
      <c r="C41" s="52">
        <f t="shared" si="3"/>
        <v>0.1369863014</v>
      </c>
    </row>
    <row r="42" ht="15.75" customHeight="1">
      <c r="A42" s="57" t="str">
        <f>'P&amp;L'!A44</f>
        <v>Overhead Expenses</v>
      </c>
      <c r="B42" s="57"/>
      <c r="C42" s="57"/>
    </row>
    <row r="43" ht="15.75" customHeight="1">
      <c r="A43" s="25" t="str">
        <f>'P&amp;L'!A45</f>
        <v>Overhead Employee Wages</v>
      </c>
      <c r="B43" s="51">
        <f>SUM('P&amp;L'!C45:E45)</f>
        <v>0</v>
      </c>
      <c r="C43" s="52">
        <f t="shared" ref="C43:C71" si="4">IFERROR((B43/$B$72),0)</f>
        <v>0</v>
      </c>
    </row>
    <row r="44" ht="15.75" customHeight="1">
      <c r="A44" s="25" t="str">
        <f>'P&amp;L'!A46</f>
        <v>Overhead Payroll Taxes</v>
      </c>
      <c r="B44" s="51">
        <f>SUM('P&amp;L'!C46:E46)</f>
        <v>50</v>
      </c>
      <c r="C44" s="52">
        <f t="shared" si="4"/>
        <v>0.006849315068</v>
      </c>
    </row>
    <row r="45" ht="15.75" customHeight="1">
      <c r="A45" s="25" t="str">
        <f>'P&amp;L'!A47</f>
        <v>Overhead Contract Labor</v>
      </c>
      <c r="B45" s="51">
        <f>SUM('P&amp;L'!C47:E47)</f>
        <v>50</v>
      </c>
      <c r="C45" s="52">
        <f t="shared" si="4"/>
        <v>0.006849315068</v>
      </c>
    </row>
    <row r="46" ht="15.75" customHeight="1">
      <c r="A46" s="25" t="str">
        <f>'P&amp;L'!A48</f>
        <v>Bad Debts</v>
      </c>
      <c r="B46" s="51">
        <f>SUM('P&amp;L'!C48:E48)</f>
        <v>50</v>
      </c>
      <c r="C46" s="52">
        <f t="shared" si="4"/>
        <v>0.006849315068</v>
      </c>
    </row>
    <row r="47" ht="15.75" customHeight="1">
      <c r="A47" s="25" t="str">
        <f>'P&amp;L'!A49</f>
        <v>Advertising</v>
      </c>
      <c r="B47" s="51">
        <f>SUM('P&amp;L'!C49:E49)</f>
        <v>50</v>
      </c>
      <c r="C47" s="52">
        <f t="shared" si="4"/>
        <v>0.006849315068</v>
      </c>
    </row>
    <row r="48" ht="15.75" customHeight="1">
      <c r="A48" s="25" t="str">
        <f>'P&amp;L'!A50</f>
        <v>Bank Charges, Interest &amp; Fees</v>
      </c>
      <c r="B48" s="51">
        <f>SUM('P&amp;L'!C50:E50)</f>
        <v>50</v>
      </c>
      <c r="C48" s="52">
        <f t="shared" si="4"/>
        <v>0.006849315068</v>
      </c>
    </row>
    <row r="49" ht="15.75" customHeight="1">
      <c r="A49" s="25" t="str">
        <f>'P&amp;L'!A51</f>
        <v>Charitable Contributions</v>
      </c>
      <c r="B49" s="51">
        <f>SUM('P&amp;L'!C51:E51)</f>
        <v>50</v>
      </c>
      <c r="C49" s="52">
        <f t="shared" si="4"/>
        <v>0.006849315068</v>
      </c>
    </row>
    <row r="50" ht="15.75" customHeight="1">
      <c r="A50" s="25" t="str">
        <f>'P&amp;L'!A52</f>
        <v>Continuing Education &amp; Professional Development</v>
      </c>
      <c r="B50" s="51">
        <f>SUM('P&amp;L'!C52:E52)</f>
        <v>0</v>
      </c>
      <c r="C50" s="52">
        <f t="shared" si="4"/>
        <v>0</v>
      </c>
    </row>
    <row r="51" ht="15.75" customHeight="1">
      <c r="A51" s="25" t="str">
        <f>'P&amp;L'!A53</f>
        <v>Dues &amp; Subscriptions</v>
      </c>
      <c r="B51" s="51">
        <f>SUM('P&amp;L'!C53:E53)</f>
        <v>0</v>
      </c>
      <c r="C51" s="52">
        <f t="shared" si="4"/>
        <v>0</v>
      </c>
    </row>
    <row r="52" ht="15.75" customHeight="1">
      <c r="A52" s="25" t="str">
        <f>'P&amp;L'!A54</f>
        <v>Insurance</v>
      </c>
      <c r="B52" s="51">
        <f>SUM('P&amp;L'!C54:E54)</f>
        <v>0</v>
      </c>
      <c r="C52" s="52">
        <f t="shared" si="4"/>
        <v>0</v>
      </c>
    </row>
    <row r="53" ht="15.75" customHeight="1">
      <c r="A53" s="25" t="str">
        <f>'P&amp;L'!A55</f>
        <v>Legal &amp; Professional Fees</v>
      </c>
      <c r="B53" s="51">
        <f>SUM('P&amp;L'!C55:E55)</f>
        <v>0</v>
      </c>
      <c r="C53" s="52">
        <f t="shared" si="4"/>
        <v>0</v>
      </c>
    </row>
    <row r="54" ht="15.75" customHeight="1">
      <c r="A54" s="25" t="str">
        <f>'P&amp;L'!A56</f>
        <v>Music Licensing Fees</v>
      </c>
      <c r="B54" s="51">
        <f>SUM('P&amp;L'!C56:E56)</f>
        <v>0</v>
      </c>
      <c r="C54" s="52">
        <f t="shared" si="4"/>
        <v>0</v>
      </c>
    </row>
    <row r="55" ht="15.75" customHeight="1">
      <c r="A55" s="25" t="str">
        <f>'P&amp;L'!A57</f>
        <v>Office Expenses</v>
      </c>
      <c r="B55" s="51">
        <f>SUM('P&amp;L'!C57:E57)</f>
        <v>0</v>
      </c>
      <c r="C55" s="52">
        <f t="shared" si="4"/>
        <v>0</v>
      </c>
    </row>
    <row r="56" ht="15.75" customHeight="1">
      <c r="A56" s="25" t="str">
        <f>'P&amp;L'!A58</f>
        <v>Postage</v>
      </c>
      <c r="B56" s="51">
        <f>SUM('P&amp;L'!C58:E58)</f>
        <v>0</v>
      </c>
      <c r="C56" s="52">
        <f t="shared" si="4"/>
        <v>0</v>
      </c>
    </row>
    <row r="57" ht="15.75" customHeight="1">
      <c r="A57" s="25" t="str">
        <f>'P&amp;L'!A59</f>
        <v>Rent</v>
      </c>
      <c r="B57" s="51">
        <f>SUM('P&amp;L'!C59:E59)</f>
        <v>0</v>
      </c>
      <c r="C57" s="52">
        <f t="shared" si="4"/>
        <v>0</v>
      </c>
    </row>
    <row r="58" ht="15.75" customHeight="1">
      <c r="A58" s="25" t="str">
        <f>'P&amp;L'!A60</f>
        <v>Repairs and Maintenance</v>
      </c>
      <c r="B58" s="51">
        <f>SUM('P&amp;L'!C60:E60)</f>
        <v>0</v>
      </c>
      <c r="C58" s="52">
        <f t="shared" si="4"/>
        <v>0</v>
      </c>
    </row>
    <row r="59" ht="15.75" customHeight="1">
      <c r="A59" s="25" t="str">
        <f>'P&amp;L'!A61</f>
        <v>Software</v>
      </c>
      <c r="B59" s="51">
        <f>SUM('P&amp;L'!C61:E61)</f>
        <v>0</v>
      </c>
      <c r="C59" s="52">
        <f t="shared" si="4"/>
        <v>0</v>
      </c>
    </row>
    <row r="60" ht="15.75" customHeight="1">
      <c r="A60" s="25" t="str">
        <f>'P&amp;L'!A62</f>
        <v>Supplies</v>
      </c>
      <c r="B60" s="51">
        <f>SUM('P&amp;L'!C62:E62)</f>
        <v>0</v>
      </c>
      <c r="C60" s="52">
        <f t="shared" si="4"/>
        <v>0</v>
      </c>
    </row>
    <row r="61" ht="15.75" customHeight="1">
      <c r="A61" s="25" t="str">
        <f>'P&amp;L'!A63</f>
        <v>Telephone</v>
      </c>
      <c r="B61" s="51">
        <f>SUM('P&amp;L'!C63:E63)</f>
        <v>0</v>
      </c>
      <c r="C61" s="52">
        <f t="shared" si="4"/>
        <v>0</v>
      </c>
    </row>
    <row r="62" ht="15.75" customHeight="1">
      <c r="A62" s="25" t="str">
        <f>'P&amp;L'!A64</f>
        <v>Travel &amp; Entertainment</v>
      </c>
      <c r="B62" s="51">
        <f>SUM('P&amp;L'!C64:E64)</f>
        <v>0</v>
      </c>
      <c r="C62" s="52">
        <f t="shared" si="4"/>
        <v>0</v>
      </c>
    </row>
    <row r="63" ht="15.75" customHeight="1">
      <c r="A63" s="25" t="str">
        <f>'P&amp;L'!A65</f>
        <v>Utilities</v>
      </c>
      <c r="B63" s="51">
        <f>SUM('P&amp;L'!C65:E65)</f>
        <v>0</v>
      </c>
      <c r="C63" s="52">
        <f t="shared" si="4"/>
        <v>0</v>
      </c>
    </row>
    <row r="64" ht="15.75" customHeight="1">
      <c r="A64" s="25" t="str">
        <f>'P&amp;L'!A66</f>
        <v>Vehicle Expenses</v>
      </c>
      <c r="B64" s="51">
        <f>SUM('P&amp;L'!C66:E66)</f>
        <v>0</v>
      </c>
      <c r="C64" s="52">
        <f t="shared" si="4"/>
        <v>0</v>
      </c>
    </row>
    <row r="65" ht="15.75" customHeight="1">
      <c r="A65" s="25" t="str">
        <f>'P&amp;L'!A67</f>
        <v>Virtual Studio Expenses </v>
      </c>
      <c r="B65" s="51">
        <f>SUM('P&amp;L'!C67:E67)</f>
        <v>0</v>
      </c>
      <c r="C65" s="52">
        <f t="shared" si="4"/>
        <v>0</v>
      </c>
    </row>
    <row r="66" ht="15.75" customHeight="1">
      <c r="A66" s="25" t="str">
        <f>'P&amp;L'!A68</f>
        <v>Miscellaneous</v>
      </c>
      <c r="B66" s="51">
        <f>SUM('P&amp;L'!C68:E68)</f>
        <v>0</v>
      </c>
      <c r="C66" s="52">
        <f t="shared" si="4"/>
        <v>0</v>
      </c>
    </row>
    <row r="67" ht="15.75" customHeight="1">
      <c r="A67" s="25" t="str">
        <f>'P&amp;L'!A69</f>
        <v>Depreciation</v>
      </c>
      <c r="B67" s="51">
        <f>SUM('P&amp;L'!C69:E69)</f>
        <v>0</v>
      </c>
      <c r="C67" s="52">
        <f t="shared" si="4"/>
        <v>0</v>
      </c>
    </row>
    <row r="68" ht="15.75" customHeight="1">
      <c r="A68" s="25" t="str">
        <f>'P&amp;L'!A70</f>
        <v>Merchant Processing Fees </v>
      </c>
      <c r="B68" s="51">
        <f>SUM('P&amp;L'!C70:E70)</f>
        <v>0</v>
      </c>
      <c r="C68" s="52">
        <f t="shared" si="4"/>
        <v>0</v>
      </c>
    </row>
    <row r="69" ht="15.75" customHeight="1">
      <c r="A69" s="25" t="str">
        <f>'P&amp;L'!A71</f>
        <v/>
      </c>
      <c r="B69" s="51">
        <f>SUM('P&amp;L'!C71:E71)</f>
        <v>0</v>
      </c>
      <c r="C69" s="52">
        <f t="shared" si="4"/>
        <v>0</v>
      </c>
    </row>
    <row r="70" ht="15.75" customHeight="1">
      <c r="A70" s="25" t="str">
        <f>'P&amp;L'!A72</f>
        <v/>
      </c>
      <c r="B70" s="51">
        <f>SUM('P&amp;L'!C72:E72)</f>
        <v>0</v>
      </c>
      <c r="C70" s="52">
        <f t="shared" si="4"/>
        <v>0</v>
      </c>
    </row>
    <row r="71" ht="15.75" customHeight="1">
      <c r="A71" s="25" t="str">
        <f>'P&amp;L'!A73</f>
        <v/>
      </c>
      <c r="B71" s="51">
        <f>SUM('P&amp;L'!C73:E73)</f>
        <v>0</v>
      </c>
      <c r="C71" s="52">
        <f t="shared" si="4"/>
        <v>0</v>
      </c>
    </row>
    <row r="72" ht="15.75" customHeight="1">
      <c r="A72" s="14" t="s">
        <v>54</v>
      </c>
      <c r="B72" s="53">
        <f>SUM(B35:B71)</f>
        <v>7300</v>
      </c>
      <c r="C72" s="52">
        <f>SUM(C35:C60)</f>
        <v>1</v>
      </c>
    </row>
    <row r="73" ht="15.75" customHeight="1">
      <c r="A73" s="9"/>
      <c r="B73" s="50"/>
      <c r="C73" s="50"/>
    </row>
    <row r="74" ht="15.75" customHeight="1">
      <c r="A74" s="14" t="s">
        <v>55</v>
      </c>
      <c r="B74" s="53">
        <f>B31-B72</f>
        <v>7700</v>
      </c>
    </row>
    <row r="75" ht="15.75" customHeight="1">
      <c r="A75" s="14" t="s">
        <v>56</v>
      </c>
      <c r="B75" s="53">
        <f>SUM('P&amp;L'!C77:E77)</f>
        <v>1155</v>
      </c>
    </row>
    <row r="76" ht="15.75" customHeight="1">
      <c r="A76" s="9"/>
      <c r="B76" s="58"/>
      <c r="C76" s="50"/>
    </row>
    <row r="77" ht="15.75" customHeight="1">
      <c r="A77" s="59" t="s">
        <v>57</v>
      </c>
      <c r="B77" s="56">
        <f>B74-B75</f>
        <v>6545</v>
      </c>
    </row>
    <row r="78" ht="15.75" customHeight="1">
      <c r="A78" s="48"/>
    </row>
    <row r="79" ht="15.75" customHeight="1">
      <c r="A79" s="48"/>
      <c r="C79" s="60" t="str">
        <f>'P&amp;L'!C82</f>
        <v>% of the total revenue</v>
      </c>
    </row>
    <row r="80" ht="15.75" customHeight="1">
      <c r="A80" s="25" t="s">
        <v>59</v>
      </c>
      <c r="B80" s="61">
        <f>sum(B35:B41)</f>
        <v>7000</v>
      </c>
      <c r="C80" s="62">
        <f t="shared" ref="C80:C82" si="5">IFERROR((B80/$B$31),0)</f>
        <v>0.4666666667</v>
      </c>
    </row>
    <row r="81" ht="15.75" customHeight="1">
      <c r="A81" s="25" t="s">
        <v>60</v>
      </c>
      <c r="B81" s="61">
        <f>sum(B43:B71)</f>
        <v>300</v>
      </c>
      <c r="C81" s="62">
        <f t="shared" si="5"/>
        <v>0.02</v>
      </c>
    </row>
    <row r="82" ht="15.75" customHeight="1">
      <c r="A82" s="25" t="s">
        <v>61</v>
      </c>
      <c r="B82" s="61">
        <f>B31-B72</f>
        <v>7700</v>
      </c>
      <c r="C82" s="62">
        <f t="shared" si="5"/>
        <v>0.5133333333</v>
      </c>
    </row>
  </sheetData>
  <mergeCells count="2">
    <mergeCell ref="A1:C3"/>
    <mergeCell ref="A6:C7"/>
  </mergeCells>
  <printOptions/>
  <pageMargins bottom="1.0" footer="0.0" header="0.0" left="0.75" right="0.75" top="1.0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33.0"/>
    <col customWidth="1" min="2" max="2" width="27.11"/>
    <col customWidth="1" min="3" max="3" width="16.89"/>
  </cols>
  <sheetData>
    <row r="1" ht="15.75" customHeight="1">
      <c r="A1" s="1" t="str">
        <f>'P&amp;L'!A1</f>
        <v>Company Name</v>
      </c>
      <c r="B1" s="2"/>
      <c r="C1" s="3"/>
    </row>
    <row r="2" ht="15.75" customHeight="1">
      <c r="A2" s="4"/>
      <c r="C2" s="5"/>
    </row>
    <row r="3" ht="15.75" customHeight="1">
      <c r="A3" s="6"/>
      <c r="B3" s="7"/>
      <c r="C3" s="8"/>
    </row>
    <row r="4" ht="15.75" customHeight="1">
      <c r="A4" s="9"/>
      <c r="B4" s="9"/>
      <c r="C4" s="9"/>
    </row>
    <row r="5" ht="15.75" customHeight="1">
      <c r="A5" s="10"/>
      <c r="B5" s="10"/>
      <c r="C5" s="10"/>
    </row>
    <row r="6" ht="15.75" customHeight="1">
      <c r="A6" s="63" t="s">
        <v>63</v>
      </c>
      <c r="B6" s="2"/>
      <c r="C6" s="3"/>
    </row>
    <row r="7" ht="15.75" customHeight="1">
      <c r="A7" s="6"/>
      <c r="B7" s="7"/>
      <c r="C7" s="8"/>
    </row>
    <row r="8" ht="15.75" customHeight="1">
      <c r="A8" s="9"/>
      <c r="B8" s="9"/>
      <c r="C8" s="9"/>
    </row>
    <row r="9" ht="15.75" customHeight="1">
      <c r="A9" s="9"/>
      <c r="B9" s="9"/>
      <c r="C9" s="9"/>
    </row>
    <row r="10" ht="15.75" customHeight="1">
      <c r="A10" s="9"/>
      <c r="B10" s="9"/>
      <c r="C10" s="9"/>
    </row>
    <row r="11" ht="15.75" customHeight="1">
      <c r="A11" s="9"/>
      <c r="B11" s="9"/>
      <c r="C11" s="9"/>
    </row>
    <row r="12" ht="15.75" customHeight="1">
      <c r="A12" s="14" t="s">
        <v>3</v>
      </c>
      <c r="B12" s="50"/>
      <c r="C12" s="50"/>
    </row>
    <row r="13" ht="15.75" customHeight="1">
      <c r="A13" s="17" t="s">
        <v>4</v>
      </c>
      <c r="B13" s="50"/>
      <c r="C13" s="50"/>
    </row>
    <row r="14" ht="15.75" customHeight="1">
      <c r="A14" s="25" t="str">
        <f>'P&amp;L'!A14</f>
        <v>Introductory Packages/Consultations/Challenge or Transformation Fees</v>
      </c>
      <c r="B14" s="51">
        <f>SUM('P&amp;L'!F14:H14)</f>
        <v>0</v>
      </c>
      <c r="C14" s="52">
        <f t="shared" ref="C14:C21" si="1">IFERROR((B14/$B$22),0)</f>
        <v>0</v>
      </c>
    </row>
    <row r="15" ht="15.75" customHeight="1">
      <c r="A15" s="25" t="str">
        <f>'P&amp;L'!A15</f>
        <v>Recurring Revenue Income</v>
      </c>
      <c r="B15" s="51">
        <f>SUM('P&amp;L'!F15:H15)</f>
        <v>0</v>
      </c>
      <c r="C15" s="52">
        <f t="shared" si="1"/>
        <v>0</v>
      </c>
    </row>
    <row r="16" ht="15.75" customHeight="1">
      <c r="A16" s="25" t="str">
        <f>'P&amp;L'!A16</f>
        <v>Retail Sales</v>
      </c>
      <c r="B16" s="51">
        <f>SUM('P&amp;L'!F16:H16)</f>
        <v>0</v>
      </c>
      <c r="C16" s="52">
        <f t="shared" si="1"/>
        <v>0</v>
      </c>
    </row>
    <row r="17" ht="15.75" customHeight="1">
      <c r="A17" s="25" t="str">
        <f>'P&amp;L'!A17</f>
        <v>Other Income - PPP/Grants/Etc.</v>
      </c>
      <c r="B17" s="51">
        <f>SUM('P&amp;L'!F17:H17)</f>
        <v>0</v>
      </c>
      <c r="C17" s="52">
        <f t="shared" si="1"/>
        <v>0</v>
      </c>
    </row>
    <row r="18" ht="15.75" customHeight="1">
      <c r="A18" s="25" t="str">
        <f>'P&amp;L'!A18</f>
        <v>Package or short term sale income</v>
      </c>
      <c r="B18" s="51">
        <f>SUM('P&amp;L'!F18:H18)</f>
        <v>0</v>
      </c>
      <c r="C18" s="52">
        <f t="shared" si="1"/>
        <v>0</v>
      </c>
    </row>
    <row r="19" ht="15.75" customHeight="1">
      <c r="A19" s="25" t="str">
        <f>'P&amp;L'!A19</f>
        <v>Single sessions</v>
      </c>
      <c r="B19" s="51">
        <f>SUM('P&amp;L'!F19:H19)</f>
        <v>0</v>
      </c>
      <c r="C19" s="52">
        <f t="shared" si="1"/>
        <v>0</v>
      </c>
    </row>
    <row r="20" ht="15.75" customHeight="1">
      <c r="A20" s="25" t="str">
        <f>'P&amp;L'!A20</f>
        <v>Virtual Programs</v>
      </c>
      <c r="B20" s="51">
        <f>SUM('P&amp;L'!F20:H20)</f>
        <v>0</v>
      </c>
      <c r="C20" s="52">
        <f t="shared" si="1"/>
        <v>0</v>
      </c>
    </row>
    <row r="21" ht="15.75" customHeight="1">
      <c r="A21" s="25" t="str">
        <f>'P&amp;L'!A21</f>
        <v/>
      </c>
      <c r="B21" s="51">
        <f>SUM('P&amp;L'!F21:H21)</f>
        <v>0</v>
      </c>
      <c r="C21" s="52">
        <f t="shared" si="1"/>
        <v>0</v>
      </c>
    </row>
    <row r="22" ht="15.75" customHeight="1">
      <c r="A22" s="14" t="s">
        <v>12</v>
      </c>
      <c r="B22" s="53">
        <f t="shared" ref="B22:C22" si="2">SUM(B14:B21)</f>
        <v>0</v>
      </c>
      <c r="C22" s="52">
        <f t="shared" si="2"/>
        <v>0</v>
      </c>
    </row>
    <row r="23" ht="15.75" customHeight="1">
      <c r="A23" s="9"/>
      <c r="B23" s="50"/>
      <c r="C23" s="50"/>
    </row>
    <row r="24" ht="15.75" customHeight="1">
      <c r="A24" s="17" t="s">
        <v>13</v>
      </c>
      <c r="B24" s="50"/>
      <c r="C24" s="50"/>
    </row>
    <row r="25" ht="15.75" customHeight="1">
      <c r="A25" s="25" t="str">
        <f>'P&amp;L'!A27</f>
        <v>Products for Retail Sale</v>
      </c>
      <c r="B25" s="51">
        <f>SUM('P&amp;L'!F27:H27)</f>
        <v>0</v>
      </c>
    </row>
    <row r="26" ht="15.75" customHeight="1">
      <c r="A26" s="54" t="str">
        <f>'P&amp;L'!A28</f>
        <v>Nutritional Supplies</v>
      </c>
      <c r="B26" s="51">
        <f>SUM('P&amp;L'!F28:H28)</f>
        <v>0</v>
      </c>
    </row>
    <row r="27" ht="15.75" customHeight="1">
      <c r="A27" s="54" t="str">
        <f>'P&amp;L'!A29</f>
        <v/>
      </c>
      <c r="B27" s="51">
        <f>SUM('P&amp;L'!F29:H29)</f>
        <v>0</v>
      </c>
    </row>
    <row r="28" ht="15.75" customHeight="1">
      <c r="A28" s="54" t="str">
        <f>'P&amp;L'!A30</f>
        <v/>
      </c>
      <c r="B28" s="51">
        <f>SUM('P&amp;L'!F30:H30)</f>
        <v>0</v>
      </c>
    </row>
    <row r="29" ht="15.75" customHeight="1">
      <c r="A29" s="54" t="str">
        <f>'P&amp;L'!A31</f>
        <v/>
      </c>
      <c r="B29" s="51">
        <f>SUM('P&amp;L'!F31:H31)</f>
        <v>0</v>
      </c>
    </row>
    <row r="30" ht="15.75" customHeight="1">
      <c r="A30" s="14" t="s">
        <v>16</v>
      </c>
      <c r="B30" s="53">
        <f>SUM(B25:B29)</f>
        <v>0</v>
      </c>
    </row>
    <row r="31" ht="15.75" customHeight="1">
      <c r="A31" s="55" t="s">
        <v>17</v>
      </c>
      <c r="B31" s="56">
        <f>B22-B30</f>
        <v>0</v>
      </c>
    </row>
    <row r="32" ht="15.75" customHeight="1">
      <c r="A32" s="9"/>
      <c r="B32" s="50"/>
      <c r="C32" s="50"/>
    </row>
    <row r="33" ht="15.75" customHeight="1">
      <c r="A33" s="14" t="s">
        <v>18</v>
      </c>
      <c r="B33" s="50"/>
      <c r="C33" s="50"/>
    </row>
    <row r="34" ht="15.75" customHeight="1">
      <c r="A34" s="57" t="str">
        <f>'P&amp;L'!A36</f>
        <v>Practitioner Expenses</v>
      </c>
      <c r="B34" s="57"/>
      <c r="C34" s="57"/>
    </row>
    <row r="35" ht="15.75" customHeight="1">
      <c r="A35" s="25" t="str">
        <f>'P&amp;L'!A37</f>
        <v>Fixed Employee Wages</v>
      </c>
      <c r="B35" s="51">
        <f>SUM('P&amp;L'!F37:H37)</f>
        <v>0</v>
      </c>
      <c r="C35" s="52">
        <f t="shared" ref="C35:C41" si="3">IFERROR((B35/$B$72),0)</f>
        <v>0</v>
      </c>
    </row>
    <row r="36" ht="15.75" customHeight="1">
      <c r="A36" s="25" t="str">
        <f>'P&amp;L'!A38</f>
        <v>Fixed Payroll Taxes</v>
      </c>
      <c r="B36" s="51">
        <f>SUM('P&amp;L'!F38:H38)</f>
        <v>0</v>
      </c>
      <c r="C36" s="52">
        <f t="shared" si="3"/>
        <v>0</v>
      </c>
    </row>
    <row r="37" ht="15.75" customHeight="1">
      <c r="A37" s="25" t="str">
        <f>'P&amp;L'!A39</f>
        <v>Hourly Employee Wages</v>
      </c>
      <c r="B37" s="51">
        <f>SUM('P&amp;L'!F39:H39)</f>
        <v>0</v>
      </c>
      <c r="C37" s="52">
        <f t="shared" si="3"/>
        <v>0</v>
      </c>
    </row>
    <row r="38" ht="15.75" customHeight="1">
      <c r="A38" s="25" t="str">
        <f>'P&amp;L'!A40</f>
        <v>Variable Payroll Taxes</v>
      </c>
      <c r="B38" s="51">
        <f>SUM('P&amp;L'!F40:H40)</f>
        <v>0</v>
      </c>
      <c r="C38" s="52">
        <f t="shared" si="3"/>
        <v>0</v>
      </c>
    </row>
    <row r="39" ht="15.75" customHeight="1">
      <c r="A39" s="25" t="str">
        <f>'P&amp;L'!A41</f>
        <v>Workers Comp</v>
      </c>
      <c r="B39" s="51">
        <f>SUM('P&amp;L'!F41:H41)</f>
        <v>0</v>
      </c>
      <c r="C39" s="52">
        <f t="shared" si="3"/>
        <v>0</v>
      </c>
    </row>
    <row r="40" ht="15.75" customHeight="1">
      <c r="A40" s="25" t="str">
        <f>'P&amp;L'!A42</f>
        <v>Commissions</v>
      </c>
      <c r="B40" s="51">
        <f>SUM('P&amp;L'!F42:H42)</f>
        <v>0</v>
      </c>
      <c r="C40" s="52">
        <f t="shared" si="3"/>
        <v>0</v>
      </c>
    </row>
    <row r="41" ht="15.75" customHeight="1">
      <c r="A41" s="25" t="str">
        <f>'P&amp;L'!A43</f>
        <v>Contract Labor</v>
      </c>
      <c r="B41" s="51">
        <f>SUM('P&amp;L'!F43:H43)</f>
        <v>0</v>
      </c>
      <c r="C41" s="52">
        <f t="shared" si="3"/>
        <v>0</v>
      </c>
    </row>
    <row r="42" ht="15.75" customHeight="1">
      <c r="A42" s="57" t="str">
        <f>'P&amp;L'!A44</f>
        <v>Overhead Expenses</v>
      </c>
      <c r="B42" s="57"/>
      <c r="C42" s="57"/>
    </row>
    <row r="43" ht="15.75" customHeight="1">
      <c r="A43" s="25" t="str">
        <f>'P&amp;L'!A45</f>
        <v>Overhead Employee Wages</v>
      </c>
      <c r="B43" s="51">
        <f>SUM('P&amp;L'!F45:H45)</f>
        <v>0</v>
      </c>
      <c r="C43" s="52">
        <f t="shared" ref="C43:C71" si="4">IFERROR((B43/$B$72),0)</f>
        <v>0</v>
      </c>
    </row>
    <row r="44" ht="15.75" customHeight="1">
      <c r="A44" s="25" t="str">
        <f>'P&amp;L'!A46</f>
        <v>Overhead Payroll Taxes</v>
      </c>
      <c r="B44" s="51">
        <f>SUM('P&amp;L'!F46:H46)</f>
        <v>0</v>
      </c>
      <c r="C44" s="52">
        <f t="shared" si="4"/>
        <v>0</v>
      </c>
    </row>
    <row r="45" ht="15.75" customHeight="1">
      <c r="A45" s="25" t="str">
        <f>'P&amp;L'!A47</f>
        <v>Overhead Contract Labor</v>
      </c>
      <c r="B45" s="51">
        <f>SUM('P&amp;L'!F47:H47)</f>
        <v>0</v>
      </c>
      <c r="C45" s="52">
        <f t="shared" si="4"/>
        <v>0</v>
      </c>
    </row>
    <row r="46" ht="15.75" customHeight="1">
      <c r="A46" s="25" t="str">
        <f>'P&amp;L'!A48</f>
        <v>Bad Debts</v>
      </c>
      <c r="B46" s="51">
        <f>SUM('P&amp;L'!F48:H48)</f>
        <v>0</v>
      </c>
      <c r="C46" s="52">
        <f t="shared" si="4"/>
        <v>0</v>
      </c>
    </row>
    <row r="47" ht="15.75" customHeight="1">
      <c r="A47" s="25" t="str">
        <f>'P&amp;L'!A49</f>
        <v>Advertising</v>
      </c>
      <c r="B47" s="51">
        <f>SUM('P&amp;L'!F49:H49)</f>
        <v>0</v>
      </c>
      <c r="C47" s="52">
        <f t="shared" si="4"/>
        <v>0</v>
      </c>
    </row>
    <row r="48" ht="15.75" customHeight="1">
      <c r="A48" s="25" t="str">
        <f>'P&amp;L'!A50</f>
        <v>Bank Charges, Interest &amp; Fees</v>
      </c>
      <c r="B48" s="51">
        <f>SUM('P&amp;L'!F50:H50)</f>
        <v>0</v>
      </c>
      <c r="C48" s="52">
        <f t="shared" si="4"/>
        <v>0</v>
      </c>
    </row>
    <row r="49" ht="15.75" customHeight="1">
      <c r="A49" s="25" t="str">
        <f>'P&amp;L'!A51</f>
        <v>Charitable Contributions</v>
      </c>
      <c r="B49" s="51">
        <f>SUM('P&amp;L'!F51:H51)</f>
        <v>0</v>
      </c>
      <c r="C49" s="52">
        <f t="shared" si="4"/>
        <v>0</v>
      </c>
    </row>
    <row r="50" ht="15.75" customHeight="1">
      <c r="A50" s="25" t="str">
        <f>'P&amp;L'!A52</f>
        <v>Continuing Education &amp; Professional Development</v>
      </c>
      <c r="B50" s="51">
        <f>SUM('P&amp;L'!F52:H52)</f>
        <v>0</v>
      </c>
      <c r="C50" s="52">
        <f t="shared" si="4"/>
        <v>0</v>
      </c>
    </row>
    <row r="51" ht="15.75" customHeight="1">
      <c r="A51" s="25" t="str">
        <f>'P&amp;L'!A53</f>
        <v>Dues &amp; Subscriptions</v>
      </c>
      <c r="B51" s="51">
        <f>SUM('P&amp;L'!F53:H53)</f>
        <v>0</v>
      </c>
      <c r="C51" s="52">
        <f t="shared" si="4"/>
        <v>0</v>
      </c>
    </row>
    <row r="52" ht="15.75" customHeight="1">
      <c r="A52" s="25" t="str">
        <f>'P&amp;L'!A54</f>
        <v>Insurance</v>
      </c>
      <c r="B52" s="51">
        <f>SUM('P&amp;L'!F54:H54)</f>
        <v>0</v>
      </c>
      <c r="C52" s="52">
        <f t="shared" si="4"/>
        <v>0</v>
      </c>
    </row>
    <row r="53" ht="15.75" customHeight="1">
      <c r="A53" s="25" t="str">
        <f>'P&amp;L'!A55</f>
        <v>Legal &amp; Professional Fees</v>
      </c>
      <c r="B53" s="51">
        <f>SUM('P&amp;L'!F55:H55)</f>
        <v>0</v>
      </c>
      <c r="C53" s="52">
        <f t="shared" si="4"/>
        <v>0</v>
      </c>
    </row>
    <row r="54" ht="15.75" customHeight="1">
      <c r="A54" s="25" t="str">
        <f>'P&amp;L'!A56</f>
        <v>Music Licensing Fees</v>
      </c>
      <c r="B54" s="51">
        <f>SUM('P&amp;L'!F56:H56)</f>
        <v>0</v>
      </c>
      <c r="C54" s="52">
        <f t="shared" si="4"/>
        <v>0</v>
      </c>
    </row>
    <row r="55" ht="15.75" customHeight="1">
      <c r="A55" s="25" t="str">
        <f>'P&amp;L'!A57</f>
        <v>Office Expenses</v>
      </c>
      <c r="B55" s="51">
        <f>SUM('P&amp;L'!F57:H57)</f>
        <v>0</v>
      </c>
      <c r="C55" s="52">
        <f t="shared" si="4"/>
        <v>0</v>
      </c>
    </row>
    <row r="56" ht="15.75" customHeight="1">
      <c r="A56" s="25" t="str">
        <f>'P&amp;L'!A58</f>
        <v>Postage</v>
      </c>
      <c r="B56" s="51">
        <f>SUM('P&amp;L'!F58:H58)</f>
        <v>0</v>
      </c>
      <c r="C56" s="52">
        <f t="shared" si="4"/>
        <v>0</v>
      </c>
    </row>
    <row r="57" ht="15.75" customHeight="1">
      <c r="A57" s="25" t="str">
        <f>'P&amp;L'!A59</f>
        <v>Rent</v>
      </c>
      <c r="B57" s="51">
        <f>SUM('P&amp;L'!F59:H59)</f>
        <v>0</v>
      </c>
      <c r="C57" s="52">
        <f t="shared" si="4"/>
        <v>0</v>
      </c>
    </row>
    <row r="58" ht="15.75" customHeight="1">
      <c r="A58" s="25" t="str">
        <f>'P&amp;L'!A60</f>
        <v>Repairs and Maintenance</v>
      </c>
      <c r="B58" s="51">
        <f>SUM('P&amp;L'!F60:H60)</f>
        <v>0</v>
      </c>
      <c r="C58" s="52">
        <f t="shared" si="4"/>
        <v>0</v>
      </c>
    </row>
    <row r="59" ht="15.75" customHeight="1">
      <c r="A59" s="25" t="str">
        <f>'P&amp;L'!A61</f>
        <v>Software</v>
      </c>
      <c r="B59" s="51">
        <f>SUM('P&amp;L'!F61:H61)</f>
        <v>0</v>
      </c>
      <c r="C59" s="52">
        <f t="shared" si="4"/>
        <v>0</v>
      </c>
    </row>
    <row r="60" ht="15.75" customHeight="1">
      <c r="A60" s="25" t="str">
        <f>'P&amp;L'!A62</f>
        <v>Supplies</v>
      </c>
      <c r="B60" s="51">
        <f>SUM('P&amp;L'!F62:H62)</f>
        <v>0</v>
      </c>
      <c r="C60" s="52">
        <f t="shared" si="4"/>
        <v>0</v>
      </c>
    </row>
    <row r="61" ht="15.75" customHeight="1">
      <c r="A61" s="25" t="str">
        <f>'P&amp;L'!A63</f>
        <v>Telephone</v>
      </c>
      <c r="B61" s="51">
        <f>SUM('P&amp;L'!F63:H63)</f>
        <v>0</v>
      </c>
      <c r="C61" s="52">
        <f t="shared" si="4"/>
        <v>0</v>
      </c>
    </row>
    <row r="62" ht="15.75" customHeight="1">
      <c r="A62" s="25" t="str">
        <f>'P&amp;L'!A64</f>
        <v>Travel &amp; Entertainment</v>
      </c>
      <c r="B62" s="51">
        <f>SUM('P&amp;L'!F64:H64)</f>
        <v>0</v>
      </c>
      <c r="C62" s="52">
        <f t="shared" si="4"/>
        <v>0</v>
      </c>
    </row>
    <row r="63" ht="15.75" customHeight="1">
      <c r="A63" s="25" t="str">
        <f>'P&amp;L'!A65</f>
        <v>Utilities</v>
      </c>
      <c r="B63" s="51">
        <f>SUM('P&amp;L'!F65:H65)</f>
        <v>0</v>
      </c>
      <c r="C63" s="52">
        <f t="shared" si="4"/>
        <v>0</v>
      </c>
    </row>
    <row r="64" ht="15.75" customHeight="1">
      <c r="A64" s="25" t="str">
        <f>'P&amp;L'!A66</f>
        <v>Vehicle Expenses</v>
      </c>
      <c r="B64" s="51">
        <f>SUM('P&amp;L'!F66:H66)</f>
        <v>0</v>
      </c>
      <c r="C64" s="52">
        <f t="shared" si="4"/>
        <v>0</v>
      </c>
    </row>
    <row r="65" ht="15.75" customHeight="1">
      <c r="A65" s="25" t="str">
        <f>'P&amp;L'!A67</f>
        <v>Virtual Studio Expenses </v>
      </c>
      <c r="B65" s="51">
        <f>SUM('P&amp;L'!F67:H67)</f>
        <v>0</v>
      </c>
      <c r="C65" s="52">
        <f t="shared" si="4"/>
        <v>0</v>
      </c>
    </row>
    <row r="66" ht="15.75" customHeight="1">
      <c r="A66" s="25" t="str">
        <f>'P&amp;L'!A68</f>
        <v>Miscellaneous</v>
      </c>
      <c r="B66" s="51">
        <f>SUM('P&amp;L'!F68:H68)</f>
        <v>0</v>
      </c>
      <c r="C66" s="52">
        <f t="shared" si="4"/>
        <v>0</v>
      </c>
    </row>
    <row r="67" ht="15.75" customHeight="1">
      <c r="A67" s="25" t="str">
        <f>'P&amp;L'!A69</f>
        <v>Depreciation</v>
      </c>
      <c r="B67" s="51">
        <f>SUM('P&amp;L'!F69:H69)</f>
        <v>0</v>
      </c>
      <c r="C67" s="52">
        <f t="shared" si="4"/>
        <v>0</v>
      </c>
    </row>
    <row r="68" ht="15.75" customHeight="1">
      <c r="A68" s="25" t="str">
        <f>'P&amp;L'!A70</f>
        <v>Merchant Processing Fees </v>
      </c>
      <c r="B68" s="51">
        <f>SUM('P&amp;L'!F70:H70)</f>
        <v>0</v>
      </c>
      <c r="C68" s="52">
        <f t="shared" si="4"/>
        <v>0</v>
      </c>
    </row>
    <row r="69" ht="15.75" customHeight="1">
      <c r="A69" s="25" t="str">
        <f>'P&amp;L'!A71</f>
        <v/>
      </c>
      <c r="B69" s="51">
        <f>SUM('P&amp;L'!F71:H71)</f>
        <v>0</v>
      </c>
      <c r="C69" s="52">
        <f t="shared" si="4"/>
        <v>0</v>
      </c>
    </row>
    <row r="70" ht="15.75" customHeight="1">
      <c r="A70" s="25" t="str">
        <f>'P&amp;L'!A72</f>
        <v/>
      </c>
      <c r="B70" s="51">
        <f>SUM('P&amp;L'!F72:H72)</f>
        <v>0</v>
      </c>
      <c r="C70" s="52">
        <f t="shared" si="4"/>
        <v>0</v>
      </c>
    </row>
    <row r="71" ht="15.75" customHeight="1">
      <c r="A71" s="25" t="str">
        <f>'P&amp;L'!A73</f>
        <v/>
      </c>
      <c r="B71" s="51">
        <f>SUM('P&amp;L'!F73:H73)</f>
        <v>0</v>
      </c>
      <c r="C71" s="52">
        <f t="shared" si="4"/>
        <v>0</v>
      </c>
    </row>
    <row r="72" ht="15.75" customHeight="1">
      <c r="A72" s="14" t="s">
        <v>54</v>
      </c>
      <c r="B72" s="53">
        <f>SUM(B35:B71)</f>
        <v>0</v>
      </c>
      <c r="C72" s="52">
        <f>SUM(C35:C60)</f>
        <v>0</v>
      </c>
    </row>
    <row r="73" ht="15.75" customHeight="1">
      <c r="A73" s="9"/>
      <c r="B73" s="50"/>
      <c r="C73" s="50"/>
    </row>
    <row r="74" ht="15.75" customHeight="1">
      <c r="A74" s="14" t="s">
        <v>55</v>
      </c>
      <c r="B74" s="53">
        <f>B31-B72</f>
        <v>0</v>
      </c>
    </row>
    <row r="75" ht="15.75" customHeight="1">
      <c r="A75" s="14" t="s">
        <v>56</v>
      </c>
      <c r="B75" s="53">
        <f>SUM('P&amp;L'!C77:E77)</f>
        <v>1155</v>
      </c>
    </row>
    <row r="76" ht="15.75" customHeight="1">
      <c r="A76" s="9"/>
      <c r="B76" s="58"/>
      <c r="C76" s="50"/>
    </row>
    <row r="77" ht="15.75" customHeight="1">
      <c r="A77" s="59" t="s">
        <v>57</v>
      </c>
      <c r="B77" s="56">
        <f>B74-B75</f>
        <v>-1155</v>
      </c>
    </row>
    <row r="78" ht="15.75" customHeight="1">
      <c r="A78" s="48"/>
    </row>
    <row r="79" ht="15.75" customHeight="1">
      <c r="A79" s="48"/>
      <c r="C79" s="60" t="str">
        <f>'P&amp;L'!C82</f>
        <v>% of the total revenue</v>
      </c>
    </row>
    <row r="80" ht="15.75" customHeight="1">
      <c r="A80" s="25" t="s">
        <v>59</v>
      </c>
      <c r="B80" s="61">
        <f>sum(B35:B41)</f>
        <v>0</v>
      </c>
      <c r="C80" s="62">
        <f t="shared" ref="C80:C82" si="5">IFERROR((B80/$B$31),0)</f>
        <v>0</v>
      </c>
    </row>
    <row r="81" ht="15.75" customHeight="1">
      <c r="A81" s="25" t="s">
        <v>60</v>
      </c>
      <c r="B81" s="61">
        <f>sum(B43:B64)</f>
        <v>0</v>
      </c>
      <c r="C81" s="62">
        <f t="shared" si="5"/>
        <v>0</v>
      </c>
    </row>
    <row r="82" ht="15.75" customHeight="1">
      <c r="A82" s="25" t="s">
        <v>61</v>
      </c>
      <c r="B82" s="61">
        <f>B31-B72</f>
        <v>0</v>
      </c>
      <c r="C82" s="62">
        <f t="shared" si="5"/>
        <v>0</v>
      </c>
    </row>
  </sheetData>
  <mergeCells count="2">
    <mergeCell ref="A1:C3"/>
    <mergeCell ref="A6:C7"/>
  </mergeCells>
  <printOptions/>
  <pageMargins bottom="1.0" footer="0.0" header="0.0" left="0.75" right="0.75" top="1.0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33.0"/>
    <col customWidth="1" min="2" max="2" width="27.11"/>
    <col customWidth="1" min="3" max="3" width="16.89"/>
  </cols>
  <sheetData>
    <row r="1" ht="15.75" customHeight="1">
      <c r="A1" s="1" t="str">
        <f>'P&amp;L'!A1</f>
        <v>Company Name</v>
      </c>
      <c r="B1" s="2"/>
      <c r="C1" s="3"/>
    </row>
    <row r="2" ht="15.75" customHeight="1">
      <c r="A2" s="4"/>
      <c r="C2" s="5"/>
    </row>
    <row r="3" ht="15.75" customHeight="1">
      <c r="A3" s="6"/>
      <c r="B3" s="7"/>
      <c r="C3" s="8"/>
    </row>
    <row r="4" ht="15.75" customHeight="1">
      <c r="A4" s="9"/>
      <c r="B4" s="9"/>
      <c r="C4" s="9"/>
    </row>
    <row r="5" ht="15.75" customHeight="1">
      <c r="A5" s="10"/>
      <c r="B5" s="10"/>
      <c r="C5" s="10"/>
    </row>
    <row r="6" ht="15.75" customHeight="1">
      <c r="A6" s="63" t="s">
        <v>64</v>
      </c>
      <c r="B6" s="2"/>
      <c r="C6" s="3"/>
    </row>
    <row r="7" ht="15.75" customHeight="1">
      <c r="A7" s="6"/>
      <c r="B7" s="7"/>
      <c r="C7" s="8"/>
    </row>
    <row r="8" ht="15.75" customHeight="1">
      <c r="A8" s="9"/>
      <c r="B8" s="9"/>
      <c r="C8" s="9"/>
    </row>
    <row r="9" ht="15.75" customHeight="1">
      <c r="A9" s="9"/>
      <c r="B9" s="9"/>
      <c r="C9" s="9"/>
    </row>
    <row r="10" ht="15.75" customHeight="1">
      <c r="A10" s="9"/>
      <c r="B10" s="9"/>
      <c r="C10" s="9"/>
    </row>
    <row r="11" ht="15.75" customHeight="1">
      <c r="A11" s="9"/>
      <c r="B11" s="9"/>
      <c r="C11" s="9"/>
    </row>
    <row r="12" ht="15.75" customHeight="1">
      <c r="A12" s="14" t="s">
        <v>3</v>
      </c>
      <c r="B12" s="50"/>
      <c r="C12" s="50"/>
    </row>
    <row r="13" ht="15.75" customHeight="1">
      <c r="A13" s="17" t="s">
        <v>4</v>
      </c>
      <c r="B13" s="50"/>
      <c r="C13" s="50"/>
    </row>
    <row r="14" ht="15.75" customHeight="1">
      <c r="A14" s="25" t="str">
        <f>'P&amp;L'!A14</f>
        <v>Introductory Packages/Consultations/Challenge or Transformation Fees</v>
      </c>
      <c r="B14" s="51">
        <f>SUM('P&amp;L'!I14:K14)</f>
        <v>0</v>
      </c>
      <c r="C14" s="52">
        <f t="shared" ref="C14:C21" si="1">IFERROR((B14/$B$22),0)</f>
        <v>0</v>
      </c>
    </row>
    <row r="15" ht="15.75" customHeight="1">
      <c r="A15" s="25" t="str">
        <f>'P&amp;L'!A15</f>
        <v>Recurring Revenue Income</v>
      </c>
      <c r="B15" s="51">
        <f>SUM('P&amp;L'!I15:K15)</f>
        <v>0</v>
      </c>
      <c r="C15" s="52">
        <f t="shared" si="1"/>
        <v>0</v>
      </c>
    </row>
    <row r="16" ht="15.75" customHeight="1">
      <c r="A16" s="25" t="str">
        <f>'P&amp;L'!A16</f>
        <v>Retail Sales</v>
      </c>
      <c r="B16" s="51">
        <f>SUM('P&amp;L'!I16:K16)</f>
        <v>0</v>
      </c>
      <c r="C16" s="52">
        <f t="shared" si="1"/>
        <v>0</v>
      </c>
    </row>
    <row r="17" ht="15.75" customHeight="1">
      <c r="A17" s="25" t="str">
        <f>'P&amp;L'!A17</f>
        <v>Other Income - PPP/Grants/Etc.</v>
      </c>
      <c r="B17" s="51">
        <f>SUM('P&amp;L'!I17:K17)</f>
        <v>0</v>
      </c>
      <c r="C17" s="52">
        <f t="shared" si="1"/>
        <v>0</v>
      </c>
    </row>
    <row r="18" ht="15.75" customHeight="1">
      <c r="A18" s="25" t="str">
        <f>'P&amp;L'!A18</f>
        <v>Package or short term sale income</v>
      </c>
      <c r="B18" s="51">
        <f>SUM('P&amp;L'!I18:K18)</f>
        <v>0</v>
      </c>
      <c r="C18" s="52">
        <f t="shared" si="1"/>
        <v>0</v>
      </c>
    </row>
    <row r="19" ht="15.75" customHeight="1">
      <c r="A19" s="25" t="str">
        <f>'P&amp;L'!A19</f>
        <v>Single sessions</v>
      </c>
      <c r="B19" s="51">
        <f>SUM('P&amp;L'!I19:K19)</f>
        <v>0</v>
      </c>
      <c r="C19" s="52">
        <f t="shared" si="1"/>
        <v>0</v>
      </c>
    </row>
    <row r="20" ht="15.75" customHeight="1">
      <c r="A20" s="25" t="str">
        <f>'P&amp;L'!A20</f>
        <v>Virtual Programs</v>
      </c>
      <c r="B20" s="51">
        <f>SUM('P&amp;L'!I20:K20)</f>
        <v>0</v>
      </c>
      <c r="C20" s="52">
        <f t="shared" si="1"/>
        <v>0</v>
      </c>
    </row>
    <row r="21" ht="15.75" customHeight="1">
      <c r="A21" s="25" t="str">
        <f>'P&amp;L'!A21</f>
        <v/>
      </c>
      <c r="B21" s="51">
        <f>SUM('P&amp;L'!I21:K21)</f>
        <v>0</v>
      </c>
      <c r="C21" s="52">
        <f t="shared" si="1"/>
        <v>0</v>
      </c>
    </row>
    <row r="22" ht="15.75" customHeight="1">
      <c r="A22" s="14" t="s">
        <v>12</v>
      </c>
      <c r="B22" s="53">
        <f t="shared" ref="B22:C22" si="2">SUM(B14:B21)</f>
        <v>0</v>
      </c>
      <c r="C22" s="52">
        <f t="shared" si="2"/>
        <v>0</v>
      </c>
    </row>
    <row r="23" ht="15.75" customHeight="1">
      <c r="A23" s="9"/>
      <c r="B23" s="50"/>
      <c r="C23" s="50"/>
    </row>
    <row r="24" ht="15.75" customHeight="1">
      <c r="A24" s="17" t="s">
        <v>13</v>
      </c>
      <c r="B24" s="50"/>
      <c r="C24" s="50"/>
    </row>
    <row r="25" ht="15.75" customHeight="1">
      <c r="A25" s="25" t="str">
        <f>'P&amp;L'!A27</f>
        <v>Products for Retail Sale</v>
      </c>
      <c r="B25" s="51">
        <f>SUM('P&amp;L'!I27:K27)</f>
        <v>0</v>
      </c>
    </row>
    <row r="26" ht="15.75" customHeight="1">
      <c r="A26" s="25" t="str">
        <f>'P&amp;L'!A28</f>
        <v>Nutritional Supplies</v>
      </c>
      <c r="B26" s="51">
        <f>SUM('P&amp;L'!I28:K28)</f>
        <v>0</v>
      </c>
    </row>
    <row r="27" ht="15.75" customHeight="1">
      <c r="A27" s="25" t="str">
        <f>'P&amp;L'!A29</f>
        <v/>
      </c>
      <c r="B27" s="51">
        <f>SUM('P&amp;L'!I29:K29)</f>
        <v>0</v>
      </c>
    </row>
    <row r="28" ht="15.75" customHeight="1">
      <c r="A28" s="25" t="str">
        <f>'P&amp;L'!A30</f>
        <v/>
      </c>
      <c r="B28" s="51">
        <f>SUM('P&amp;L'!I30:K30)</f>
        <v>0</v>
      </c>
    </row>
    <row r="29" ht="15.75" customHeight="1">
      <c r="A29" s="25" t="str">
        <f>'P&amp;L'!A31</f>
        <v/>
      </c>
      <c r="B29" s="51">
        <f>SUM('P&amp;L'!I31:K31)</f>
        <v>0</v>
      </c>
    </row>
    <row r="30" ht="15.75" customHeight="1">
      <c r="A30" s="14" t="s">
        <v>16</v>
      </c>
      <c r="B30" s="53">
        <f>SUM(B25:B29)</f>
        <v>0</v>
      </c>
    </row>
    <row r="31" ht="15.75" customHeight="1">
      <c r="A31" s="55" t="s">
        <v>17</v>
      </c>
      <c r="B31" s="56">
        <f>B22-B30</f>
        <v>0</v>
      </c>
    </row>
    <row r="32" ht="15.75" customHeight="1">
      <c r="A32" s="9"/>
      <c r="B32" s="50"/>
      <c r="C32" s="50"/>
    </row>
    <row r="33" ht="15.75" customHeight="1">
      <c r="A33" s="14" t="s">
        <v>18</v>
      </c>
      <c r="B33" s="50"/>
      <c r="C33" s="50"/>
    </row>
    <row r="34" ht="15.75" customHeight="1">
      <c r="A34" s="57" t="str">
        <f>'P&amp;L'!A36</f>
        <v>Practitioner Expenses</v>
      </c>
      <c r="B34" s="57"/>
      <c r="C34" s="57"/>
    </row>
    <row r="35" ht="15.75" customHeight="1">
      <c r="A35" s="25" t="str">
        <f>'P&amp;L'!A37</f>
        <v>Fixed Employee Wages</v>
      </c>
      <c r="B35" s="51">
        <f>SUM('P&amp;L'!I37:K37)</f>
        <v>0</v>
      </c>
      <c r="C35" s="52">
        <f t="shared" ref="C35:C41" si="3">IFERROR((B35/$B$72),0)</f>
        <v>0</v>
      </c>
    </row>
    <row r="36" ht="15.75" customHeight="1">
      <c r="A36" s="25" t="str">
        <f>'P&amp;L'!A38</f>
        <v>Fixed Payroll Taxes</v>
      </c>
      <c r="B36" s="51">
        <f>SUM('P&amp;L'!I38:K38)</f>
        <v>0</v>
      </c>
      <c r="C36" s="52">
        <f t="shared" si="3"/>
        <v>0</v>
      </c>
    </row>
    <row r="37" ht="15.75" customHeight="1">
      <c r="A37" s="25" t="str">
        <f>'P&amp;L'!A39</f>
        <v>Hourly Employee Wages</v>
      </c>
      <c r="B37" s="51">
        <f>SUM('P&amp;L'!I39:K39)</f>
        <v>0</v>
      </c>
      <c r="C37" s="52">
        <f t="shared" si="3"/>
        <v>0</v>
      </c>
    </row>
    <row r="38" ht="15.75" customHeight="1">
      <c r="A38" s="25" t="str">
        <f>'P&amp;L'!A40</f>
        <v>Variable Payroll Taxes</v>
      </c>
      <c r="B38" s="51">
        <f>SUM('P&amp;L'!I40:K40)</f>
        <v>0</v>
      </c>
      <c r="C38" s="52">
        <f t="shared" si="3"/>
        <v>0</v>
      </c>
    </row>
    <row r="39" ht="15.75" customHeight="1">
      <c r="A39" s="25" t="str">
        <f>'P&amp;L'!A41</f>
        <v>Workers Comp</v>
      </c>
      <c r="B39" s="51">
        <f>SUM('P&amp;L'!I41:K41)</f>
        <v>0</v>
      </c>
      <c r="C39" s="52">
        <f t="shared" si="3"/>
        <v>0</v>
      </c>
    </row>
    <row r="40" ht="15.75" customHeight="1">
      <c r="A40" s="25" t="str">
        <f>'P&amp;L'!A42</f>
        <v>Commissions</v>
      </c>
      <c r="B40" s="51">
        <f>SUM('P&amp;L'!I42:K42)</f>
        <v>0</v>
      </c>
      <c r="C40" s="52">
        <f t="shared" si="3"/>
        <v>0</v>
      </c>
    </row>
    <row r="41" ht="15.75" customHeight="1">
      <c r="A41" s="25" t="str">
        <f>'P&amp;L'!A43</f>
        <v>Contract Labor</v>
      </c>
      <c r="B41" s="51">
        <f>SUM('P&amp;L'!I43:K43)</f>
        <v>0</v>
      </c>
      <c r="C41" s="52">
        <f t="shared" si="3"/>
        <v>0</v>
      </c>
    </row>
    <row r="42" ht="15.75" customHeight="1">
      <c r="A42" s="57" t="str">
        <f>'P&amp;L'!A44</f>
        <v>Overhead Expenses</v>
      </c>
      <c r="B42" s="57"/>
      <c r="C42" s="57"/>
    </row>
    <row r="43" ht="15.75" customHeight="1">
      <c r="A43" s="25" t="str">
        <f>'P&amp;L'!A45</f>
        <v>Overhead Employee Wages</v>
      </c>
      <c r="B43" s="51">
        <f>SUM('P&amp;L'!I45:K45)</f>
        <v>0</v>
      </c>
      <c r="C43" s="52">
        <f t="shared" ref="C43:C71" si="4">IFERROR((B43/$B$72),0)</f>
        <v>0</v>
      </c>
    </row>
    <row r="44" ht="15.75" customHeight="1">
      <c r="A44" s="25" t="str">
        <f>'P&amp;L'!A46</f>
        <v>Overhead Payroll Taxes</v>
      </c>
      <c r="B44" s="51">
        <f>SUM('P&amp;L'!I46:K46)</f>
        <v>0</v>
      </c>
      <c r="C44" s="52">
        <f t="shared" si="4"/>
        <v>0</v>
      </c>
    </row>
    <row r="45" ht="15.75" customHeight="1">
      <c r="A45" s="25" t="str">
        <f>'P&amp;L'!A47</f>
        <v>Overhead Contract Labor</v>
      </c>
      <c r="B45" s="51">
        <f>SUM('P&amp;L'!I47:K47)</f>
        <v>0</v>
      </c>
      <c r="C45" s="52">
        <f t="shared" si="4"/>
        <v>0</v>
      </c>
    </row>
    <row r="46" ht="15.75" customHeight="1">
      <c r="A46" s="25" t="str">
        <f>'P&amp;L'!A48</f>
        <v>Bad Debts</v>
      </c>
      <c r="B46" s="51">
        <f>SUM('P&amp;L'!I48:K48)</f>
        <v>0</v>
      </c>
      <c r="C46" s="52">
        <f t="shared" si="4"/>
        <v>0</v>
      </c>
    </row>
    <row r="47" ht="15.75" customHeight="1">
      <c r="A47" s="25" t="str">
        <f>'P&amp;L'!A49</f>
        <v>Advertising</v>
      </c>
      <c r="B47" s="51">
        <f>SUM('P&amp;L'!I49:K49)</f>
        <v>0</v>
      </c>
      <c r="C47" s="52">
        <f t="shared" si="4"/>
        <v>0</v>
      </c>
    </row>
    <row r="48" ht="15.75" customHeight="1">
      <c r="A48" s="25" t="str">
        <f>'P&amp;L'!A50</f>
        <v>Bank Charges, Interest &amp; Fees</v>
      </c>
      <c r="B48" s="51">
        <f>SUM('P&amp;L'!I50:K50)</f>
        <v>0</v>
      </c>
      <c r="C48" s="52">
        <f t="shared" si="4"/>
        <v>0</v>
      </c>
    </row>
    <row r="49" ht="15.75" customHeight="1">
      <c r="A49" s="25" t="str">
        <f>'P&amp;L'!A51</f>
        <v>Charitable Contributions</v>
      </c>
      <c r="B49" s="51">
        <f>SUM('P&amp;L'!I51:K51)</f>
        <v>0</v>
      </c>
      <c r="C49" s="52">
        <f t="shared" si="4"/>
        <v>0</v>
      </c>
    </row>
    <row r="50" ht="15.75" customHeight="1">
      <c r="A50" s="25" t="str">
        <f>'P&amp;L'!A52</f>
        <v>Continuing Education &amp; Professional Development</v>
      </c>
      <c r="B50" s="51">
        <f>SUM('P&amp;L'!I52:K52)</f>
        <v>0</v>
      </c>
      <c r="C50" s="52">
        <f t="shared" si="4"/>
        <v>0</v>
      </c>
    </row>
    <row r="51" ht="15.75" customHeight="1">
      <c r="A51" s="25" t="str">
        <f>'P&amp;L'!A53</f>
        <v>Dues &amp; Subscriptions</v>
      </c>
      <c r="B51" s="51">
        <f>SUM('P&amp;L'!I53:K53)</f>
        <v>0</v>
      </c>
      <c r="C51" s="52">
        <f t="shared" si="4"/>
        <v>0</v>
      </c>
    </row>
    <row r="52" ht="15.75" customHeight="1">
      <c r="A52" s="25" t="str">
        <f>'P&amp;L'!A54</f>
        <v>Insurance</v>
      </c>
      <c r="B52" s="51">
        <f>SUM('P&amp;L'!I54:K54)</f>
        <v>0</v>
      </c>
      <c r="C52" s="52">
        <f t="shared" si="4"/>
        <v>0</v>
      </c>
    </row>
    <row r="53" ht="15.75" customHeight="1">
      <c r="A53" s="25" t="str">
        <f>'P&amp;L'!A55</f>
        <v>Legal &amp; Professional Fees</v>
      </c>
      <c r="B53" s="51">
        <f>SUM('P&amp;L'!I55:K55)</f>
        <v>0</v>
      </c>
      <c r="C53" s="52">
        <f t="shared" si="4"/>
        <v>0</v>
      </c>
    </row>
    <row r="54" ht="15.75" customHeight="1">
      <c r="A54" s="25" t="str">
        <f>'P&amp;L'!A56</f>
        <v>Music Licensing Fees</v>
      </c>
      <c r="B54" s="51">
        <f>SUM('P&amp;L'!I56:K56)</f>
        <v>0</v>
      </c>
      <c r="C54" s="52">
        <f t="shared" si="4"/>
        <v>0</v>
      </c>
    </row>
    <row r="55" ht="15.75" customHeight="1">
      <c r="A55" s="25" t="str">
        <f>'P&amp;L'!A57</f>
        <v>Office Expenses</v>
      </c>
      <c r="B55" s="51">
        <f>SUM('P&amp;L'!I57:K57)</f>
        <v>0</v>
      </c>
      <c r="C55" s="52">
        <f t="shared" si="4"/>
        <v>0</v>
      </c>
    </row>
    <row r="56" ht="15.75" customHeight="1">
      <c r="A56" s="25" t="str">
        <f>'P&amp;L'!A58</f>
        <v>Postage</v>
      </c>
      <c r="B56" s="51">
        <f>SUM('P&amp;L'!I58:K58)</f>
        <v>0</v>
      </c>
      <c r="C56" s="52">
        <f t="shared" si="4"/>
        <v>0</v>
      </c>
    </row>
    <row r="57" ht="15.75" customHeight="1">
      <c r="A57" s="25" t="str">
        <f>'P&amp;L'!A59</f>
        <v>Rent</v>
      </c>
      <c r="B57" s="51">
        <f>SUM('P&amp;L'!I59:K59)</f>
        <v>0</v>
      </c>
      <c r="C57" s="52">
        <f t="shared" si="4"/>
        <v>0</v>
      </c>
    </row>
    <row r="58" ht="15.75" customHeight="1">
      <c r="A58" s="25" t="str">
        <f>'P&amp;L'!A60</f>
        <v>Repairs and Maintenance</v>
      </c>
      <c r="B58" s="51">
        <f>SUM('P&amp;L'!I60:K60)</f>
        <v>0</v>
      </c>
      <c r="C58" s="52">
        <f t="shared" si="4"/>
        <v>0</v>
      </c>
    </row>
    <row r="59" ht="15.75" customHeight="1">
      <c r="A59" s="25" t="str">
        <f>'P&amp;L'!A61</f>
        <v>Software</v>
      </c>
      <c r="B59" s="51">
        <f>SUM('P&amp;L'!I61:K61)</f>
        <v>0</v>
      </c>
      <c r="C59" s="52">
        <f t="shared" si="4"/>
        <v>0</v>
      </c>
    </row>
    <row r="60" ht="15.75" customHeight="1">
      <c r="A60" s="25" t="str">
        <f>'P&amp;L'!A62</f>
        <v>Supplies</v>
      </c>
      <c r="B60" s="51">
        <f>SUM('P&amp;L'!I62:K62)</f>
        <v>0</v>
      </c>
      <c r="C60" s="52">
        <f t="shared" si="4"/>
        <v>0</v>
      </c>
    </row>
    <row r="61" ht="15.75" customHeight="1">
      <c r="A61" s="25" t="str">
        <f>'P&amp;L'!A63</f>
        <v>Telephone</v>
      </c>
      <c r="B61" s="51">
        <f>SUM('P&amp;L'!I63:K63)</f>
        <v>0</v>
      </c>
      <c r="C61" s="52">
        <f t="shared" si="4"/>
        <v>0</v>
      </c>
    </row>
    <row r="62" ht="15.75" customHeight="1">
      <c r="A62" s="25" t="str">
        <f>'P&amp;L'!A64</f>
        <v>Travel &amp; Entertainment</v>
      </c>
      <c r="B62" s="51">
        <f>SUM('P&amp;L'!I64:K64)</f>
        <v>0</v>
      </c>
      <c r="C62" s="52">
        <f t="shared" si="4"/>
        <v>0</v>
      </c>
    </row>
    <row r="63" ht="15.75" customHeight="1">
      <c r="A63" s="25" t="str">
        <f>'P&amp;L'!A65</f>
        <v>Utilities</v>
      </c>
      <c r="B63" s="51">
        <f>SUM('P&amp;L'!I65:K65)</f>
        <v>0</v>
      </c>
      <c r="C63" s="52">
        <f t="shared" si="4"/>
        <v>0</v>
      </c>
    </row>
    <row r="64" ht="15.75" customHeight="1">
      <c r="A64" s="25" t="str">
        <f>'P&amp;L'!A66</f>
        <v>Vehicle Expenses</v>
      </c>
      <c r="B64" s="51">
        <f>SUM('P&amp;L'!I66:K66)</f>
        <v>0</v>
      </c>
      <c r="C64" s="52">
        <f t="shared" si="4"/>
        <v>0</v>
      </c>
    </row>
    <row r="65" ht="15.75" customHeight="1">
      <c r="A65" s="25" t="str">
        <f>'P&amp;L'!A67</f>
        <v>Virtual Studio Expenses </v>
      </c>
      <c r="B65" s="51">
        <f>SUM('P&amp;L'!I67:K67)</f>
        <v>0</v>
      </c>
      <c r="C65" s="52">
        <f t="shared" si="4"/>
        <v>0</v>
      </c>
    </row>
    <row r="66" ht="15.75" customHeight="1">
      <c r="A66" s="25" t="str">
        <f>'P&amp;L'!A68</f>
        <v>Miscellaneous</v>
      </c>
      <c r="B66" s="51">
        <f>SUM('P&amp;L'!I68:K68)</f>
        <v>0</v>
      </c>
      <c r="C66" s="52">
        <f t="shared" si="4"/>
        <v>0</v>
      </c>
    </row>
    <row r="67" ht="15.75" customHeight="1">
      <c r="A67" s="25" t="str">
        <f>'P&amp;L'!A69</f>
        <v>Depreciation</v>
      </c>
      <c r="B67" s="51">
        <f>SUM('P&amp;L'!I69:K69)</f>
        <v>0</v>
      </c>
      <c r="C67" s="52">
        <f t="shared" si="4"/>
        <v>0</v>
      </c>
    </row>
    <row r="68" ht="15.75" customHeight="1">
      <c r="A68" s="25" t="str">
        <f>'P&amp;L'!A70</f>
        <v>Merchant Processing Fees </v>
      </c>
      <c r="B68" s="51">
        <f>SUM('P&amp;L'!I70:K70)</f>
        <v>0</v>
      </c>
      <c r="C68" s="52">
        <f t="shared" si="4"/>
        <v>0</v>
      </c>
    </row>
    <row r="69" ht="15.75" customHeight="1">
      <c r="A69" s="25" t="str">
        <f>'P&amp;L'!A71</f>
        <v/>
      </c>
      <c r="B69" s="51">
        <f>SUM('P&amp;L'!I71:K71)</f>
        <v>0</v>
      </c>
      <c r="C69" s="52">
        <f t="shared" si="4"/>
        <v>0</v>
      </c>
    </row>
    <row r="70" ht="15.75" customHeight="1">
      <c r="A70" s="25" t="str">
        <f>'P&amp;L'!A72</f>
        <v/>
      </c>
      <c r="B70" s="51">
        <f>SUM('P&amp;L'!I72:K72)</f>
        <v>0</v>
      </c>
      <c r="C70" s="52">
        <f t="shared" si="4"/>
        <v>0</v>
      </c>
    </row>
    <row r="71" ht="15.75" customHeight="1">
      <c r="A71" s="25" t="str">
        <f>'P&amp;L'!A73</f>
        <v/>
      </c>
      <c r="B71" s="51">
        <f>SUM('P&amp;L'!I73:K73)</f>
        <v>0</v>
      </c>
      <c r="C71" s="52">
        <f t="shared" si="4"/>
        <v>0</v>
      </c>
    </row>
    <row r="72" ht="15.75" customHeight="1">
      <c r="A72" s="14" t="s">
        <v>54</v>
      </c>
      <c r="B72" s="53">
        <f>SUM(B35:B71)</f>
        <v>0</v>
      </c>
      <c r="C72" s="52">
        <f>SUM(C35:C60)</f>
        <v>0</v>
      </c>
    </row>
    <row r="73" ht="15.75" customHeight="1">
      <c r="A73" s="9"/>
      <c r="B73" s="50"/>
      <c r="C73" s="50"/>
    </row>
    <row r="74" ht="15.75" customHeight="1">
      <c r="A74" s="14" t="s">
        <v>55</v>
      </c>
      <c r="B74" s="53">
        <f>B31-B72</f>
        <v>0</v>
      </c>
    </row>
    <row r="75" ht="15.75" customHeight="1">
      <c r="A75" s="14" t="s">
        <v>56</v>
      </c>
      <c r="B75" s="53">
        <f>SUM('P&amp;L'!I77:K77)</f>
        <v>0</v>
      </c>
    </row>
    <row r="76" ht="15.75" customHeight="1">
      <c r="A76" s="9"/>
      <c r="B76" s="58"/>
      <c r="C76" s="50"/>
    </row>
    <row r="77" ht="15.75" customHeight="1">
      <c r="A77" s="59" t="s">
        <v>57</v>
      </c>
      <c r="B77" s="56">
        <f>B74-B75</f>
        <v>0</v>
      </c>
    </row>
    <row r="78" ht="15.75" customHeight="1">
      <c r="A78" s="48"/>
    </row>
    <row r="79" ht="15.75" customHeight="1">
      <c r="A79" s="48"/>
      <c r="C79" s="60" t="str">
        <f>'P&amp;L'!C82</f>
        <v>% of the total revenue</v>
      </c>
    </row>
    <row r="80" ht="15.75" customHeight="1">
      <c r="A80" s="25" t="s">
        <v>59</v>
      </c>
      <c r="B80" s="61">
        <f>sum(B35:B41)</f>
        <v>0</v>
      </c>
      <c r="C80" s="62">
        <f t="shared" ref="C80:C82" si="5">IFERROR((B80/$B$31),0)</f>
        <v>0</v>
      </c>
    </row>
    <row r="81" ht="15.75" customHeight="1">
      <c r="A81" s="25" t="s">
        <v>60</v>
      </c>
      <c r="B81" s="61">
        <f>sum(B43:B71)</f>
        <v>0</v>
      </c>
      <c r="C81" s="62">
        <f t="shared" si="5"/>
        <v>0</v>
      </c>
    </row>
    <row r="82" ht="15.75" customHeight="1">
      <c r="A82" s="25" t="s">
        <v>61</v>
      </c>
      <c r="B82" s="61">
        <f>B31-B72</f>
        <v>0</v>
      </c>
      <c r="C82" s="62">
        <f t="shared" si="5"/>
        <v>0</v>
      </c>
    </row>
  </sheetData>
  <mergeCells count="2">
    <mergeCell ref="A1:C3"/>
    <mergeCell ref="A6:C7"/>
  </mergeCells>
  <printOptions/>
  <pageMargins bottom="1.0" footer="0.0" header="0.0" left="0.75" right="0.75" top="1.0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33.0"/>
    <col customWidth="1" min="2" max="2" width="27.11"/>
    <col customWidth="1" min="3" max="3" width="16.89"/>
  </cols>
  <sheetData>
    <row r="1" ht="15.75" customHeight="1">
      <c r="A1" s="1" t="str">
        <f>'P&amp;L'!A1</f>
        <v>Company Name</v>
      </c>
      <c r="B1" s="2"/>
      <c r="C1" s="3"/>
    </row>
    <row r="2" ht="15.75" customHeight="1">
      <c r="A2" s="4"/>
      <c r="C2" s="5"/>
    </row>
    <row r="3" ht="15.75" customHeight="1">
      <c r="A3" s="6"/>
      <c r="B3" s="7"/>
      <c r="C3" s="8"/>
    </row>
    <row r="4" ht="15.75" customHeight="1">
      <c r="A4" s="9"/>
      <c r="B4" s="9"/>
      <c r="C4" s="9"/>
    </row>
    <row r="5" ht="15.75" customHeight="1">
      <c r="A5" s="10"/>
      <c r="B5" s="10"/>
      <c r="C5" s="10"/>
    </row>
    <row r="6" ht="15.75" customHeight="1">
      <c r="A6" s="63" t="s">
        <v>65</v>
      </c>
      <c r="B6" s="2"/>
      <c r="C6" s="3"/>
    </row>
    <row r="7" ht="15.75" customHeight="1">
      <c r="A7" s="6"/>
      <c r="B7" s="7"/>
      <c r="C7" s="8"/>
    </row>
    <row r="8" ht="15.75" customHeight="1">
      <c r="A8" s="9"/>
      <c r="B8" s="9"/>
      <c r="C8" s="9"/>
    </row>
    <row r="9" ht="15.75" customHeight="1">
      <c r="A9" s="9"/>
      <c r="B9" s="9"/>
      <c r="C9" s="9"/>
    </row>
    <row r="10" ht="15.75" customHeight="1">
      <c r="A10" s="9"/>
      <c r="B10" s="9"/>
      <c r="C10" s="9"/>
    </row>
    <row r="11" ht="15.75" customHeight="1">
      <c r="A11" s="9"/>
      <c r="B11" s="9"/>
      <c r="C11" s="9"/>
    </row>
    <row r="12" ht="15.75" customHeight="1">
      <c r="A12" s="14" t="s">
        <v>3</v>
      </c>
      <c r="B12" s="50"/>
      <c r="C12" s="50"/>
    </row>
    <row r="13" ht="15.75" customHeight="1">
      <c r="A13" s="17" t="s">
        <v>4</v>
      </c>
      <c r="B13" s="50"/>
      <c r="C13" s="50"/>
    </row>
    <row r="14" ht="15.75" customHeight="1">
      <c r="A14" s="25" t="str">
        <f>'P&amp;L'!A14</f>
        <v>Introductory Packages/Consultations/Challenge or Transformation Fees</v>
      </c>
      <c r="B14" s="51">
        <f>SUM('P&amp;L'!L14:N14)</f>
        <v>0</v>
      </c>
      <c r="C14" s="52">
        <f t="shared" ref="C14:C21" si="1">IFERROR((B14/$B$22),0)</f>
        <v>0</v>
      </c>
    </row>
    <row r="15" ht="15.75" customHeight="1">
      <c r="A15" s="25" t="str">
        <f>'P&amp;L'!A15</f>
        <v>Recurring Revenue Income</v>
      </c>
      <c r="B15" s="51">
        <f>SUM('P&amp;L'!L15:N15)</f>
        <v>0</v>
      </c>
      <c r="C15" s="52">
        <f t="shared" si="1"/>
        <v>0</v>
      </c>
    </row>
    <row r="16" ht="15.75" customHeight="1">
      <c r="A16" s="25" t="str">
        <f>'P&amp;L'!A16</f>
        <v>Retail Sales</v>
      </c>
      <c r="B16" s="51">
        <f>SUM('P&amp;L'!L16:N16)</f>
        <v>0</v>
      </c>
      <c r="C16" s="52">
        <f t="shared" si="1"/>
        <v>0</v>
      </c>
    </row>
    <row r="17" ht="15.75" customHeight="1">
      <c r="A17" s="25" t="str">
        <f>'P&amp;L'!A17</f>
        <v>Other Income - PPP/Grants/Etc.</v>
      </c>
      <c r="B17" s="51">
        <f>SUM('P&amp;L'!L17:N17)</f>
        <v>0</v>
      </c>
      <c r="C17" s="52">
        <f t="shared" si="1"/>
        <v>0</v>
      </c>
    </row>
    <row r="18" ht="15.75" customHeight="1">
      <c r="A18" s="25" t="str">
        <f>'P&amp;L'!A18</f>
        <v>Package or short term sale income</v>
      </c>
      <c r="B18" s="51">
        <f>SUM('P&amp;L'!L18:N18)</f>
        <v>0</v>
      </c>
      <c r="C18" s="52">
        <f t="shared" si="1"/>
        <v>0</v>
      </c>
    </row>
    <row r="19" ht="15.75" customHeight="1">
      <c r="A19" s="25" t="str">
        <f>'P&amp;L'!A19</f>
        <v>Single sessions</v>
      </c>
      <c r="B19" s="51">
        <f>SUM('P&amp;L'!L19:N19)</f>
        <v>0</v>
      </c>
      <c r="C19" s="52">
        <f t="shared" si="1"/>
        <v>0</v>
      </c>
    </row>
    <row r="20" ht="15.75" customHeight="1">
      <c r="A20" s="25" t="str">
        <f>'P&amp;L'!A20</f>
        <v>Virtual Programs</v>
      </c>
      <c r="B20" s="51">
        <f>SUM('P&amp;L'!L20:N20)</f>
        <v>0</v>
      </c>
      <c r="C20" s="52">
        <f t="shared" si="1"/>
        <v>0</v>
      </c>
    </row>
    <row r="21" ht="15.75" customHeight="1">
      <c r="A21" s="25" t="str">
        <f>'P&amp;L'!A21</f>
        <v/>
      </c>
      <c r="B21" s="51">
        <f>SUM('P&amp;L'!L21:N21)</f>
        <v>0</v>
      </c>
      <c r="C21" s="52">
        <f t="shared" si="1"/>
        <v>0</v>
      </c>
    </row>
    <row r="22" ht="15.75" customHeight="1">
      <c r="A22" s="14" t="s">
        <v>12</v>
      </c>
      <c r="B22" s="53">
        <f t="shared" ref="B22:C22" si="2">SUM(B14:B21)</f>
        <v>0</v>
      </c>
      <c r="C22" s="52">
        <f t="shared" si="2"/>
        <v>0</v>
      </c>
    </row>
    <row r="23" ht="15.75" customHeight="1">
      <c r="A23" s="9"/>
      <c r="B23" s="50"/>
      <c r="C23" s="50"/>
    </row>
    <row r="24" ht="15.75" customHeight="1">
      <c r="A24" s="17" t="s">
        <v>13</v>
      </c>
      <c r="B24" s="50"/>
      <c r="C24" s="50"/>
    </row>
    <row r="25" ht="15.75" customHeight="1">
      <c r="A25" s="25" t="str">
        <f>'P&amp;L'!A27</f>
        <v>Products for Retail Sale</v>
      </c>
      <c r="B25" s="51">
        <f>SUM('P&amp;L'!L27:N27)</f>
        <v>0</v>
      </c>
    </row>
    <row r="26" ht="15.75" customHeight="1">
      <c r="A26" s="25" t="str">
        <f>'P&amp;L'!A28</f>
        <v>Nutritional Supplies</v>
      </c>
      <c r="B26" s="51">
        <f>SUM('P&amp;L'!L28:N28)</f>
        <v>0</v>
      </c>
    </row>
    <row r="27" ht="15.75" customHeight="1">
      <c r="A27" s="25" t="str">
        <f>'P&amp;L'!A29</f>
        <v/>
      </c>
      <c r="B27" s="51">
        <f>SUM('P&amp;L'!L29:N29)</f>
        <v>0</v>
      </c>
    </row>
    <row r="28" ht="15.75" customHeight="1">
      <c r="A28" s="25" t="str">
        <f>'P&amp;L'!A30</f>
        <v/>
      </c>
      <c r="B28" s="51">
        <f>SUM('P&amp;L'!L30:N30)</f>
        <v>0</v>
      </c>
    </row>
    <row r="29" ht="15.75" customHeight="1">
      <c r="A29" s="25" t="str">
        <f>'P&amp;L'!A31</f>
        <v/>
      </c>
      <c r="B29" s="51">
        <f>SUM('P&amp;L'!L31:N31)</f>
        <v>0</v>
      </c>
    </row>
    <row r="30" ht="15.75" customHeight="1">
      <c r="A30" s="14" t="s">
        <v>16</v>
      </c>
      <c r="B30" s="53">
        <f>SUM(B25:B29)</f>
        <v>0</v>
      </c>
    </row>
    <row r="31" ht="15.75" customHeight="1">
      <c r="A31" s="55" t="s">
        <v>17</v>
      </c>
      <c r="B31" s="56">
        <f>B22-B30</f>
        <v>0</v>
      </c>
    </row>
    <row r="32" ht="15.75" customHeight="1">
      <c r="A32" s="9"/>
      <c r="B32" s="50"/>
      <c r="C32" s="50"/>
    </row>
    <row r="33" ht="15.75" customHeight="1">
      <c r="A33" s="14" t="s">
        <v>18</v>
      </c>
      <c r="B33" s="50"/>
      <c r="C33" s="50"/>
    </row>
    <row r="34" ht="15.75" customHeight="1">
      <c r="A34" s="57" t="str">
        <f>'P&amp;L'!A36</f>
        <v>Practitioner Expenses</v>
      </c>
      <c r="B34" s="57"/>
      <c r="C34" s="57"/>
    </row>
    <row r="35" ht="15.75" customHeight="1">
      <c r="A35" s="25" t="str">
        <f>'P&amp;L'!A37</f>
        <v>Fixed Employee Wages</v>
      </c>
      <c r="B35" s="51">
        <f>SUM('P&amp;L'!L37:N37)</f>
        <v>0</v>
      </c>
      <c r="C35" s="52">
        <f t="shared" ref="C35:C41" si="3">IFERROR((B35/$B$72),0)</f>
        <v>0</v>
      </c>
    </row>
    <row r="36" ht="15.75" customHeight="1">
      <c r="A36" s="25" t="str">
        <f>'P&amp;L'!A38</f>
        <v>Fixed Payroll Taxes</v>
      </c>
      <c r="B36" s="51">
        <f>SUM('P&amp;L'!L38:N38)</f>
        <v>0</v>
      </c>
      <c r="C36" s="52">
        <f t="shared" si="3"/>
        <v>0</v>
      </c>
    </row>
    <row r="37" ht="15.75" customHeight="1">
      <c r="A37" s="25" t="str">
        <f>'P&amp;L'!A39</f>
        <v>Hourly Employee Wages</v>
      </c>
      <c r="B37" s="51">
        <f>SUM('P&amp;L'!L39:N39)</f>
        <v>0</v>
      </c>
      <c r="C37" s="52">
        <f t="shared" si="3"/>
        <v>0</v>
      </c>
    </row>
    <row r="38" ht="15.75" customHeight="1">
      <c r="A38" s="25" t="str">
        <f>'P&amp;L'!A40</f>
        <v>Variable Payroll Taxes</v>
      </c>
      <c r="B38" s="51">
        <f>SUM('P&amp;L'!L40:N40)</f>
        <v>0</v>
      </c>
      <c r="C38" s="52">
        <f t="shared" si="3"/>
        <v>0</v>
      </c>
    </row>
    <row r="39" ht="15.75" customHeight="1">
      <c r="A39" s="25" t="str">
        <f>'P&amp;L'!A41</f>
        <v>Workers Comp</v>
      </c>
      <c r="B39" s="51">
        <f>SUM('P&amp;L'!L41:N41)</f>
        <v>0</v>
      </c>
      <c r="C39" s="52">
        <f t="shared" si="3"/>
        <v>0</v>
      </c>
    </row>
    <row r="40" ht="15.75" customHeight="1">
      <c r="A40" s="25" t="str">
        <f>'P&amp;L'!A42</f>
        <v>Commissions</v>
      </c>
      <c r="B40" s="51">
        <f>SUM('P&amp;L'!L42:N42)</f>
        <v>0</v>
      </c>
      <c r="C40" s="52">
        <f t="shared" si="3"/>
        <v>0</v>
      </c>
    </row>
    <row r="41" ht="15.75" customHeight="1">
      <c r="A41" s="25" t="str">
        <f>'P&amp;L'!A43</f>
        <v>Contract Labor</v>
      </c>
      <c r="B41" s="51">
        <f>SUM('P&amp;L'!L43:N43)</f>
        <v>0</v>
      </c>
      <c r="C41" s="52">
        <f t="shared" si="3"/>
        <v>0</v>
      </c>
    </row>
    <row r="42" ht="15.75" customHeight="1">
      <c r="A42" s="57" t="str">
        <f>'P&amp;L'!A44</f>
        <v>Overhead Expenses</v>
      </c>
      <c r="B42" s="57"/>
      <c r="C42" s="57"/>
    </row>
    <row r="43" ht="15.75" customHeight="1">
      <c r="A43" s="25" t="str">
        <f>'P&amp;L'!A45</f>
        <v>Overhead Employee Wages</v>
      </c>
      <c r="B43" s="51">
        <f>SUM('P&amp;L'!L45:N45)</f>
        <v>0</v>
      </c>
      <c r="C43" s="52">
        <f t="shared" ref="C43:C71" si="4">IFERROR((B43/$B$72),0)</f>
        <v>0</v>
      </c>
    </row>
    <row r="44" ht="15.75" customHeight="1">
      <c r="A44" s="25" t="str">
        <f>'P&amp;L'!A46</f>
        <v>Overhead Payroll Taxes</v>
      </c>
      <c r="B44" s="51">
        <f>SUM('P&amp;L'!L46:N46)</f>
        <v>0</v>
      </c>
      <c r="C44" s="52">
        <f t="shared" si="4"/>
        <v>0</v>
      </c>
    </row>
    <row r="45" ht="15.75" customHeight="1">
      <c r="A45" s="25" t="str">
        <f>'P&amp;L'!A47</f>
        <v>Overhead Contract Labor</v>
      </c>
      <c r="B45" s="51">
        <f>SUM('P&amp;L'!L47:N47)</f>
        <v>0</v>
      </c>
      <c r="C45" s="52">
        <f t="shared" si="4"/>
        <v>0</v>
      </c>
    </row>
    <row r="46" ht="15.75" customHeight="1">
      <c r="A46" s="25" t="str">
        <f>'P&amp;L'!A48</f>
        <v>Bad Debts</v>
      </c>
      <c r="B46" s="51">
        <f>SUM('P&amp;L'!L48:N48)</f>
        <v>0</v>
      </c>
      <c r="C46" s="52">
        <f t="shared" si="4"/>
        <v>0</v>
      </c>
    </row>
    <row r="47" ht="15.75" customHeight="1">
      <c r="A47" s="25" t="str">
        <f>'P&amp;L'!A49</f>
        <v>Advertising</v>
      </c>
      <c r="B47" s="51">
        <f>SUM('P&amp;L'!L49:N49)</f>
        <v>0</v>
      </c>
      <c r="C47" s="52">
        <f t="shared" si="4"/>
        <v>0</v>
      </c>
    </row>
    <row r="48" ht="15.75" customHeight="1">
      <c r="A48" s="25" t="str">
        <f>'P&amp;L'!A50</f>
        <v>Bank Charges, Interest &amp; Fees</v>
      </c>
      <c r="B48" s="51">
        <f>SUM('P&amp;L'!L50:N50)</f>
        <v>0</v>
      </c>
      <c r="C48" s="52">
        <f t="shared" si="4"/>
        <v>0</v>
      </c>
    </row>
    <row r="49" ht="15.75" customHeight="1">
      <c r="A49" s="25" t="str">
        <f>'P&amp;L'!A51</f>
        <v>Charitable Contributions</v>
      </c>
      <c r="B49" s="51">
        <f>SUM('P&amp;L'!L51:N51)</f>
        <v>0</v>
      </c>
      <c r="C49" s="52">
        <f t="shared" si="4"/>
        <v>0</v>
      </c>
    </row>
    <row r="50" ht="15.75" customHeight="1">
      <c r="A50" s="25" t="str">
        <f>'P&amp;L'!A52</f>
        <v>Continuing Education &amp; Professional Development</v>
      </c>
      <c r="B50" s="51">
        <f>SUM('P&amp;L'!L52:N52)</f>
        <v>0</v>
      </c>
      <c r="C50" s="52">
        <f t="shared" si="4"/>
        <v>0</v>
      </c>
    </row>
    <row r="51" ht="15.75" customHeight="1">
      <c r="A51" s="25" t="str">
        <f>'P&amp;L'!A53</f>
        <v>Dues &amp; Subscriptions</v>
      </c>
      <c r="B51" s="51">
        <f>SUM('P&amp;L'!L53:N53)</f>
        <v>0</v>
      </c>
      <c r="C51" s="52">
        <f t="shared" si="4"/>
        <v>0</v>
      </c>
    </row>
    <row r="52" ht="15.75" customHeight="1">
      <c r="A52" s="25" t="str">
        <f>'P&amp;L'!A54</f>
        <v>Insurance</v>
      </c>
      <c r="B52" s="51">
        <f>SUM('P&amp;L'!L54:N54)</f>
        <v>0</v>
      </c>
      <c r="C52" s="52">
        <f t="shared" si="4"/>
        <v>0</v>
      </c>
    </row>
    <row r="53" ht="15.75" customHeight="1">
      <c r="A53" s="25" t="str">
        <f>'P&amp;L'!A55</f>
        <v>Legal &amp; Professional Fees</v>
      </c>
      <c r="B53" s="51">
        <f>SUM('P&amp;L'!L55:N55)</f>
        <v>0</v>
      </c>
      <c r="C53" s="52">
        <f t="shared" si="4"/>
        <v>0</v>
      </c>
    </row>
    <row r="54" ht="15.75" customHeight="1">
      <c r="A54" s="25" t="str">
        <f>'P&amp;L'!A56</f>
        <v>Music Licensing Fees</v>
      </c>
      <c r="B54" s="51">
        <f>SUM('P&amp;L'!L56:N56)</f>
        <v>0</v>
      </c>
      <c r="C54" s="52">
        <f t="shared" si="4"/>
        <v>0</v>
      </c>
    </row>
    <row r="55" ht="15.75" customHeight="1">
      <c r="A55" s="25" t="str">
        <f>'P&amp;L'!A57</f>
        <v>Office Expenses</v>
      </c>
      <c r="B55" s="51">
        <f>SUM('P&amp;L'!L57:N57)</f>
        <v>0</v>
      </c>
      <c r="C55" s="52">
        <f t="shared" si="4"/>
        <v>0</v>
      </c>
    </row>
    <row r="56" ht="15.75" customHeight="1">
      <c r="A56" s="25" t="str">
        <f>'P&amp;L'!A58</f>
        <v>Postage</v>
      </c>
      <c r="B56" s="51">
        <f>SUM('P&amp;L'!L58:N58)</f>
        <v>0</v>
      </c>
      <c r="C56" s="52">
        <f t="shared" si="4"/>
        <v>0</v>
      </c>
    </row>
    <row r="57" ht="15.75" customHeight="1">
      <c r="A57" s="25" t="str">
        <f>'P&amp;L'!A59</f>
        <v>Rent</v>
      </c>
      <c r="B57" s="51">
        <f>SUM('P&amp;L'!L59:N59)</f>
        <v>0</v>
      </c>
      <c r="C57" s="52">
        <f t="shared" si="4"/>
        <v>0</v>
      </c>
    </row>
    <row r="58" ht="15.75" customHeight="1">
      <c r="A58" s="25" t="str">
        <f>'P&amp;L'!A60</f>
        <v>Repairs and Maintenance</v>
      </c>
      <c r="B58" s="51">
        <f>SUM('P&amp;L'!L60:N60)</f>
        <v>0</v>
      </c>
      <c r="C58" s="52">
        <f t="shared" si="4"/>
        <v>0</v>
      </c>
    </row>
    <row r="59" ht="15.75" customHeight="1">
      <c r="A59" s="25" t="str">
        <f>'P&amp;L'!A61</f>
        <v>Software</v>
      </c>
      <c r="B59" s="51">
        <f>SUM('P&amp;L'!L61:N61)</f>
        <v>0</v>
      </c>
      <c r="C59" s="52">
        <f t="shared" si="4"/>
        <v>0</v>
      </c>
    </row>
    <row r="60" ht="15.75" customHeight="1">
      <c r="A60" s="25" t="str">
        <f>'P&amp;L'!A62</f>
        <v>Supplies</v>
      </c>
      <c r="B60" s="51">
        <f>SUM('P&amp;L'!L62:N62)</f>
        <v>0</v>
      </c>
      <c r="C60" s="52">
        <f t="shared" si="4"/>
        <v>0</v>
      </c>
    </row>
    <row r="61" ht="15.75" customHeight="1">
      <c r="A61" s="25" t="str">
        <f>'P&amp;L'!A63</f>
        <v>Telephone</v>
      </c>
      <c r="B61" s="51">
        <f>SUM('P&amp;L'!L63:N63)</f>
        <v>0</v>
      </c>
      <c r="C61" s="52">
        <f t="shared" si="4"/>
        <v>0</v>
      </c>
    </row>
    <row r="62" ht="15.75" customHeight="1">
      <c r="A62" s="25" t="str">
        <f>'P&amp;L'!A64</f>
        <v>Travel &amp; Entertainment</v>
      </c>
      <c r="B62" s="51">
        <f>SUM('P&amp;L'!L64:N64)</f>
        <v>0</v>
      </c>
      <c r="C62" s="52">
        <f t="shared" si="4"/>
        <v>0</v>
      </c>
    </row>
    <row r="63" ht="15.75" customHeight="1">
      <c r="A63" s="25" t="str">
        <f>'P&amp;L'!A65</f>
        <v>Utilities</v>
      </c>
      <c r="B63" s="51">
        <f>SUM('P&amp;L'!L65:N65)</f>
        <v>0</v>
      </c>
      <c r="C63" s="52">
        <f t="shared" si="4"/>
        <v>0</v>
      </c>
    </row>
    <row r="64" ht="15.75" customHeight="1">
      <c r="A64" s="25" t="str">
        <f>'P&amp;L'!A66</f>
        <v>Vehicle Expenses</v>
      </c>
      <c r="B64" s="51">
        <f>SUM('P&amp;L'!L66:N66)</f>
        <v>0</v>
      </c>
      <c r="C64" s="52">
        <f t="shared" si="4"/>
        <v>0</v>
      </c>
    </row>
    <row r="65" ht="15.75" customHeight="1">
      <c r="A65" s="25" t="str">
        <f>'P&amp;L'!A67</f>
        <v>Virtual Studio Expenses </v>
      </c>
      <c r="B65" s="51">
        <f>SUM('P&amp;L'!L67:N67)</f>
        <v>0</v>
      </c>
      <c r="C65" s="52">
        <f t="shared" si="4"/>
        <v>0</v>
      </c>
    </row>
    <row r="66" ht="15.75" customHeight="1">
      <c r="A66" s="25" t="str">
        <f>'P&amp;L'!A68</f>
        <v>Miscellaneous</v>
      </c>
      <c r="B66" s="51">
        <f>SUM('P&amp;L'!L68:N68)</f>
        <v>0</v>
      </c>
      <c r="C66" s="52">
        <f t="shared" si="4"/>
        <v>0</v>
      </c>
    </row>
    <row r="67" ht="15.75" customHeight="1">
      <c r="A67" s="25" t="str">
        <f>'P&amp;L'!A69</f>
        <v>Depreciation</v>
      </c>
      <c r="B67" s="51">
        <f>SUM('P&amp;L'!L69:N69)</f>
        <v>0</v>
      </c>
      <c r="C67" s="52">
        <f t="shared" si="4"/>
        <v>0</v>
      </c>
    </row>
    <row r="68" ht="15.75" customHeight="1">
      <c r="A68" s="25" t="str">
        <f>'P&amp;L'!A70</f>
        <v>Merchant Processing Fees </v>
      </c>
      <c r="B68" s="51">
        <f>SUM('P&amp;L'!L70:N70)</f>
        <v>0</v>
      </c>
      <c r="C68" s="52">
        <f t="shared" si="4"/>
        <v>0</v>
      </c>
    </row>
    <row r="69" ht="15.75" customHeight="1">
      <c r="A69" s="25" t="str">
        <f>'P&amp;L'!A71</f>
        <v/>
      </c>
      <c r="B69" s="51">
        <f>SUM('P&amp;L'!L71:N71)</f>
        <v>0</v>
      </c>
      <c r="C69" s="52">
        <f t="shared" si="4"/>
        <v>0</v>
      </c>
    </row>
    <row r="70" ht="15.75" customHeight="1">
      <c r="A70" s="25" t="str">
        <f>'P&amp;L'!A72</f>
        <v/>
      </c>
      <c r="B70" s="51">
        <f>SUM('P&amp;L'!L72:N72)</f>
        <v>0</v>
      </c>
      <c r="C70" s="52">
        <f t="shared" si="4"/>
        <v>0</v>
      </c>
    </row>
    <row r="71" ht="15.75" customHeight="1">
      <c r="A71" s="25" t="str">
        <f>'P&amp;L'!A73</f>
        <v/>
      </c>
      <c r="B71" s="51">
        <f>SUM('P&amp;L'!L73:N73)</f>
        <v>0</v>
      </c>
      <c r="C71" s="52">
        <f t="shared" si="4"/>
        <v>0</v>
      </c>
    </row>
    <row r="72" ht="15.75" customHeight="1">
      <c r="A72" s="14" t="s">
        <v>54</v>
      </c>
      <c r="B72" s="53">
        <f>SUM(B35:B71)</f>
        <v>0</v>
      </c>
      <c r="C72" s="52">
        <f>SUM(C35:C60)</f>
        <v>0</v>
      </c>
    </row>
    <row r="73" ht="15.75" customHeight="1">
      <c r="A73" s="9"/>
      <c r="B73" s="50"/>
      <c r="C73" s="50"/>
    </row>
    <row r="74" ht="15.75" customHeight="1">
      <c r="A74" s="14" t="s">
        <v>55</v>
      </c>
      <c r="B74" s="53">
        <f>B31-B72</f>
        <v>0</v>
      </c>
    </row>
    <row r="75" ht="15.75" customHeight="1">
      <c r="A75" s="14" t="s">
        <v>56</v>
      </c>
      <c r="B75" s="53">
        <f>SUM('P&amp;L'!L77:N77)</f>
        <v>0</v>
      </c>
    </row>
    <row r="76" ht="15.75" customHeight="1">
      <c r="A76" s="9"/>
      <c r="B76" s="58"/>
      <c r="C76" s="50"/>
    </row>
    <row r="77" ht="15.75" customHeight="1">
      <c r="A77" s="59" t="s">
        <v>57</v>
      </c>
      <c r="B77" s="56">
        <f>B74-B75</f>
        <v>0</v>
      </c>
    </row>
    <row r="78" ht="15.75" customHeight="1">
      <c r="A78" s="48"/>
    </row>
    <row r="79" ht="15.75" customHeight="1">
      <c r="A79" s="48"/>
      <c r="C79" s="60" t="str">
        <f>'P&amp;L'!C82</f>
        <v>% of the total revenue</v>
      </c>
    </row>
    <row r="80" ht="15.75" customHeight="1">
      <c r="A80" s="25" t="s">
        <v>59</v>
      </c>
      <c r="B80" s="61">
        <f>sum(B35:B41)</f>
        <v>0</v>
      </c>
      <c r="C80" s="62">
        <f t="shared" ref="C80:C82" si="5">IFERROR((B80/$B$31),0)</f>
        <v>0</v>
      </c>
    </row>
    <row r="81" ht="15.75" customHeight="1">
      <c r="A81" s="25" t="s">
        <v>60</v>
      </c>
      <c r="B81" s="61">
        <f>sum(B43:B71)</f>
        <v>0</v>
      </c>
      <c r="C81" s="62">
        <f t="shared" si="5"/>
        <v>0</v>
      </c>
    </row>
    <row r="82" ht="15.75" customHeight="1">
      <c r="A82" s="25" t="s">
        <v>61</v>
      </c>
      <c r="B82" s="61">
        <f>B31-B72</f>
        <v>0</v>
      </c>
      <c r="C82" s="62">
        <f t="shared" si="5"/>
        <v>0</v>
      </c>
    </row>
  </sheetData>
  <mergeCells count="2">
    <mergeCell ref="A1:C3"/>
    <mergeCell ref="A6:C7"/>
  </mergeCells>
  <printOptions/>
  <pageMargins bottom="1.0" footer="0.0" header="0.0" left="0.75" right="0.75" top="1.0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2016-06-29T12:17:08Z</dcterms:created>
  <dc:creator>Irene Burns</dc:creator>
</cp:coreProperties>
</file>